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CASSbase\Phenotypes to upload\NCHU\3_final harvest\2026_final_harvest\stakes field\"/>
    </mc:Choice>
  </mc:AlternateContent>
  <xr:revisionPtr revIDLastSave="0" documentId="13_ncr:1_{CE264B51-6320-4B1F-BCB1-18B13F181D29}" xr6:coauthVersionLast="47" xr6:coauthVersionMax="47" xr10:uidLastSave="{00000000-0000-0000-0000-000000000000}"/>
  <bookViews>
    <workbookView xWindow="-110" yWindow="-110" windowWidth="19420" windowHeight="11500" xr2:uid="{141DE055-EBA3-4658-A0DB-BDA2F7F438E2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Sheet1!$A$1:$W$442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2" i="1"/>
  <c r="R3" i="1"/>
  <c r="S3" i="1"/>
  <c r="R4" i="1"/>
  <c r="S4" i="1"/>
  <c r="R5" i="1"/>
  <c r="S5" i="1"/>
  <c r="R6" i="1"/>
  <c r="S6" i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7" i="1"/>
  <c r="S17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R34" i="1"/>
  <c r="S34" i="1"/>
  <c r="R35" i="1"/>
  <c r="S35" i="1"/>
  <c r="R36" i="1"/>
  <c r="S36" i="1"/>
  <c r="R37" i="1"/>
  <c r="S37" i="1"/>
  <c r="R38" i="1"/>
  <c r="S38" i="1"/>
  <c r="R39" i="1"/>
  <c r="S39" i="1"/>
  <c r="R40" i="1"/>
  <c r="S40" i="1"/>
  <c r="R41" i="1"/>
  <c r="S41" i="1"/>
  <c r="R42" i="1"/>
  <c r="S42" i="1"/>
  <c r="R43" i="1"/>
  <c r="S43" i="1"/>
  <c r="R44" i="1"/>
  <c r="S44" i="1"/>
  <c r="R45" i="1"/>
  <c r="S45" i="1"/>
  <c r="R46" i="1"/>
  <c r="S46" i="1"/>
  <c r="R47" i="1"/>
  <c r="S47" i="1"/>
  <c r="R48" i="1"/>
  <c r="S48" i="1"/>
  <c r="R49" i="1"/>
  <c r="S49" i="1"/>
  <c r="R50" i="1"/>
  <c r="S50" i="1"/>
  <c r="R51" i="1"/>
  <c r="S51" i="1"/>
  <c r="R52" i="1"/>
  <c r="S52" i="1"/>
  <c r="R53" i="1"/>
  <c r="S53" i="1"/>
  <c r="R54" i="1"/>
  <c r="S54" i="1"/>
  <c r="R55" i="1"/>
  <c r="S55" i="1"/>
  <c r="R56" i="1"/>
  <c r="S56" i="1"/>
  <c r="R57" i="1"/>
  <c r="S57" i="1"/>
  <c r="R58" i="1"/>
  <c r="S58" i="1"/>
  <c r="R59" i="1"/>
  <c r="S59" i="1"/>
  <c r="R60" i="1"/>
  <c r="S60" i="1"/>
  <c r="R61" i="1"/>
  <c r="S61" i="1"/>
  <c r="R62" i="1"/>
  <c r="S62" i="1"/>
  <c r="R63" i="1"/>
  <c r="S63" i="1"/>
  <c r="R64" i="1"/>
  <c r="S64" i="1"/>
  <c r="R65" i="1"/>
  <c r="S65" i="1"/>
  <c r="R66" i="1"/>
  <c r="S66" i="1"/>
  <c r="R67" i="1"/>
  <c r="S67" i="1"/>
  <c r="R68" i="1"/>
  <c r="S68" i="1"/>
  <c r="R69" i="1"/>
  <c r="S69" i="1"/>
  <c r="R70" i="1"/>
  <c r="S70" i="1"/>
  <c r="R71" i="1"/>
  <c r="S71" i="1"/>
  <c r="R72" i="1"/>
  <c r="S72" i="1"/>
  <c r="R73" i="1"/>
  <c r="S73" i="1"/>
  <c r="R74" i="1"/>
  <c r="S74" i="1"/>
  <c r="R75" i="1"/>
  <c r="S75" i="1"/>
  <c r="R76" i="1"/>
  <c r="S76" i="1"/>
  <c r="R77" i="1"/>
  <c r="S77" i="1"/>
  <c r="R78" i="1"/>
  <c r="S78" i="1"/>
  <c r="R79" i="1"/>
  <c r="S79" i="1"/>
  <c r="R80" i="1"/>
  <c r="S80" i="1"/>
  <c r="R81" i="1"/>
  <c r="S81" i="1"/>
  <c r="R82" i="1"/>
  <c r="S82" i="1"/>
  <c r="R83" i="1"/>
  <c r="S83" i="1"/>
  <c r="R84" i="1"/>
  <c r="S84" i="1"/>
  <c r="R85" i="1"/>
  <c r="S85" i="1"/>
  <c r="R86" i="1"/>
  <c r="S86" i="1"/>
  <c r="R87" i="1"/>
  <c r="S87" i="1"/>
  <c r="R88" i="1"/>
  <c r="S88" i="1"/>
  <c r="R89" i="1"/>
  <c r="S89" i="1"/>
  <c r="R90" i="1"/>
  <c r="S90" i="1"/>
  <c r="R91" i="1"/>
  <c r="S91" i="1"/>
  <c r="R92" i="1"/>
  <c r="S92" i="1"/>
  <c r="R93" i="1"/>
  <c r="S93" i="1"/>
  <c r="R94" i="1"/>
  <c r="S94" i="1"/>
  <c r="R95" i="1"/>
  <c r="S95" i="1"/>
  <c r="R96" i="1"/>
  <c r="S96" i="1"/>
  <c r="R97" i="1"/>
  <c r="S97" i="1"/>
  <c r="R98" i="1"/>
  <c r="S98" i="1"/>
  <c r="R99" i="1"/>
  <c r="S99" i="1"/>
  <c r="R100" i="1"/>
  <c r="S100" i="1"/>
  <c r="R101" i="1"/>
  <c r="S101" i="1"/>
  <c r="R102" i="1"/>
  <c r="S102" i="1"/>
  <c r="R103" i="1"/>
  <c r="S103" i="1"/>
  <c r="R104" i="1"/>
  <c r="S104" i="1"/>
  <c r="R105" i="1"/>
  <c r="S105" i="1"/>
  <c r="R106" i="1"/>
  <c r="S106" i="1"/>
  <c r="R107" i="1"/>
  <c r="S107" i="1"/>
  <c r="R108" i="1"/>
  <c r="S108" i="1"/>
  <c r="R109" i="1"/>
  <c r="S109" i="1"/>
  <c r="R110" i="1"/>
  <c r="S110" i="1"/>
  <c r="R111" i="1"/>
  <c r="S111" i="1"/>
  <c r="R112" i="1"/>
  <c r="S112" i="1"/>
  <c r="R113" i="1"/>
  <c r="S113" i="1"/>
  <c r="R114" i="1"/>
  <c r="S114" i="1"/>
  <c r="R115" i="1"/>
  <c r="S115" i="1"/>
  <c r="R116" i="1"/>
  <c r="S116" i="1"/>
  <c r="R117" i="1"/>
  <c r="S117" i="1"/>
  <c r="R118" i="1"/>
  <c r="S118" i="1"/>
  <c r="R119" i="1"/>
  <c r="S119" i="1"/>
  <c r="R120" i="1"/>
  <c r="S120" i="1"/>
  <c r="R121" i="1"/>
  <c r="S121" i="1"/>
  <c r="R122" i="1"/>
  <c r="S122" i="1"/>
  <c r="R123" i="1"/>
  <c r="S123" i="1"/>
  <c r="R124" i="1"/>
  <c r="S124" i="1"/>
  <c r="R125" i="1"/>
  <c r="S125" i="1"/>
  <c r="R126" i="1"/>
  <c r="S126" i="1"/>
  <c r="R127" i="1"/>
  <c r="S127" i="1"/>
  <c r="R128" i="1"/>
  <c r="S128" i="1"/>
  <c r="R129" i="1"/>
  <c r="S129" i="1"/>
  <c r="R130" i="1"/>
  <c r="S130" i="1"/>
  <c r="R131" i="1"/>
  <c r="S131" i="1"/>
  <c r="R132" i="1"/>
  <c r="S132" i="1"/>
  <c r="R133" i="1"/>
  <c r="S133" i="1"/>
  <c r="R134" i="1"/>
  <c r="S134" i="1"/>
  <c r="R135" i="1"/>
  <c r="S135" i="1"/>
  <c r="R136" i="1"/>
  <c r="S136" i="1"/>
  <c r="R137" i="1"/>
  <c r="S137" i="1"/>
  <c r="R138" i="1"/>
  <c r="S138" i="1"/>
  <c r="R139" i="1"/>
  <c r="S139" i="1"/>
  <c r="R140" i="1"/>
  <c r="S140" i="1"/>
  <c r="R141" i="1"/>
  <c r="S141" i="1"/>
  <c r="R142" i="1"/>
  <c r="S142" i="1"/>
  <c r="R143" i="1"/>
  <c r="S143" i="1"/>
  <c r="R144" i="1"/>
  <c r="S144" i="1"/>
  <c r="R145" i="1"/>
  <c r="S145" i="1"/>
  <c r="R146" i="1"/>
  <c r="S146" i="1"/>
  <c r="R147" i="1"/>
  <c r="S147" i="1"/>
  <c r="R148" i="1"/>
  <c r="S148" i="1"/>
  <c r="R149" i="1"/>
  <c r="S149" i="1"/>
  <c r="R150" i="1"/>
  <c r="S150" i="1"/>
  <c r="R151" i="1"/>
  <c r="S151" i="1"/>
  <c r="R152" i="1"/>
  <c r="S152" i="1"/>
  <c r="R153" i="1"/>
  <c r="S153" i="1"/>
  <c r="R154" i="1"/>
  <c r="S154" i="1"/>
  <c r="R155" i="1"/>
  <c r="S155" i="1"/>
  <c r="R156" i="1"/>
  <c r="S156" i="1"/>
  <c r="R157" i="1"/>
  <c r="S157" i="1"/>
  <c r="R158" i="1"/>
  <c r="S158" i="1"/>
  <c r="R159" i="1"/>
  <c r="S159" i="1"/>
  <c r="R160" i="1"/>
  <c r="S160" i="1"/>
  <c r="R161" i="1"/>
  <c r="S161" i="1"/>
  <c r="R162" i="1"/>
  <c r="S162" i="1"/>
  <c r="R163" i="1"/>
  <c r="S163" i="1"/>
  <c r="R164" i="1"/>
  <c r="S164" i="1"/>
  <c r="R165" i="1"/>
  <c r="S165" i="1"/>
  <c r="R166" i="1"/>
  <c r="S166" i="1"/>
  <c r="R167" i="1"/>
  <c r="S167" i="1"/>
  <c r="R168" i="1"/>
  <c r="S168" i="1"/>
  <c r="R169" i="1"/>
  <c r="S169" i="1"/>
  <c r="R170" i="1"/>
  <c r="S170" i="1"/>
  <c r="R171" i="1"/>
  <c r="S171" i="1"/>
  <c r="R172" i="1"/>
  <c r="S172" i="1"/>
  <c r="R173" i="1"/>
  <c r="S173" i="1"/>
  <c r="R174" i="1"/>
  <c r="S174" i="1"/>
  <c r="R175" i="1"/>
  <c r="S175" i="1"/>
  <c r="R176" i="1"/>
  <c r="S176" i="1"/>
  <c r="R177" i="1"/>
  <c r="S177" i="1"/>
  <c r="R178" i="1"/>
  <c r="S178" i="1"/>
  <c r="R179" i="1"/>
  <c r="S179" i="1"/>
  <c r="R180" i="1"/>
  <c r="S180" i="1"/>
  <c r="R181" i="1"/>
  <c r="S181" i="1"/>
  <c r="R182" i="1"/>
  <c r="S182" i="1"/>
  <c r="R183" i="1"/>
  <c r="S183" i="1"/>
  <c r="R184" i="1"/>
  <c r="S184" i="1"/>
  <c r="R185" i="1"/>
  <c r="S185" i="1"/>
  <c r="R186" i="1"/>
  <c r="S186" i="1"/>
  <c r="R187" i="1"/>
  <c r="S187" i="1"/>
  <c r="R188" i="1"/>
  <c r="S188" i="1"/>
  <c r="R189" i="1"/>
  <c r="S189" i="1"/>
  <c r="R190" i="1"/>
  <c r="S190" i="1"/>
  <c r="R191" i="1"/>
  <c r="S191" i="1"/>
  <c r="R192" i="1"/>
  <c r="S192" i="1"/>
  <c r="R193" i="1"/>
  <c r="S193" i="1"/>
  <c r="R194" i="1"/>
  <c r="S194" i="1"/>
  <c r="R195" i="1"/>
  <c r="S195" i="1"/>
  <c r="R196" i="1"/>
  <c r="S196" i="1"/>
  <c r="R197" i="1"/>
  <c r="S197" i="1"/>
  <c r="R198" i="1"/>
  <c r="S198" i="1"/>
  <c r="R199" i="1"/>
  <c r="S199" i="1"/>
  <c r="R200" i="1"/>
  <c r="S200" i="1"/>
  <c r="R201" i="1"/>
  <c r="S201" i="1"/>
  <c r="R202" i="1"/>
  <c r="S202" i="1"/>
  <c r="R203" i="1"/>
  <c r="S203" i="1"/>
  <c r="R204" i="1"/>
  <c r="S204" i="1"/>
  <c r="R205" i="1"/>
  <c r="S205" i="1"/>
  <c r="R206" i="1"/>
  <c r="S206" i="1"/>
  <c r="R207" i="1"/>
  <c r="S207" i="1"/>
  <c r="R208" i="1"/>
  <c r="S208" i="1"/>
  <c r="R209" i="1"/>
  <c r="S209" i="1"/>
  <c r="R210" i="1"/>
  <c r="S210" i="1"/>
  <c r="R211" i="1"/>
  <c r="S211" i="1"/>
  <c r="R212" i="1"/>
  <c r="S212" i="1"/>
  <c r="R213" i="1"/>
  <c r="S213" i="1"/>
  <c r="R214" i="1"/>
  <c r="S214" i="1"/>
  <c r="R215" i="1"/>
  <c r="S215" i="1"/>
  <c r="R216" i="1"/>
  <c r="S216" i="1"/>
  <c r="R217" i="1"/>
  <c r="S217" i="1"/>
  <c r="R218" i="1"/>
  <c r="S218" i="1"/>
  <c r="R219" i="1"/>
  <c r="S219" i="1"/>
  <c r="R220" i="1"/>
  <c r="S220" i="1"/>
  <c r="R221" i="1"/>
  <c r="S221" i="1"/>
  <c r="R222" i="1"/>
  <c r="S222" i="1"/>
  <c r="R223" i="1"/>
  <c r="S223" i="1"/>
  <c r="R224" i="1"/>
  <c r="S224" i="1"/>
  <c r="R225" i="1"/>
  <c r="S225" i="1"/>
  <c r="R226" i="1"/>
  <c r="S226" i="1"/>
  <c r="R227" i="1"/>
  <c r="S227" i="1"/>
  <c r="R228" i="1"/>
  <c r="S228" i="1"/>
  <c r="R229" i="1"/>
  <c r="S229" i="1"/>
  <c r="R230" i="1"/>
  <c r="S230" i="1"/>
  <c r="R231" i="1"/>
  <c r="S231" i="1"/>
  <c r="R232" i="1"/>
  <c r="S232" i="1"/>
  <c r="R233" i="1"/>
  <c r="S233" i="1"/>
  <c r="R234" i="1"/>
  <c r="S234" i="1"/>
  <c r="R235" i="1"/>
  <c r="S235" i="1"/>
  <c r="R236" i="1"/>
  <c r="S236" i="1"/>
  <c r="R237" i="1"/>
  <c r="S237" i="1"/>
  <c r="R238" i="1"/>
  <c r="S238" i="1"/>
  <c r="R239" i="1"/>
  <c r="S239" i="1"/>
  <c r="R240" i="1"/>
  <c r="S240" i="1"/>
  <c r="R241" i="1"/>
  <c r="S241" i="1"/>
  <c r="R242" i="1"/>
  <c r="S242" i="1"/>
  <c r="R243" i="1"/>
  <c r="S243" i="1"/>
  <c r="R244" i="1"/>
  <c r="S244" i="1"/>
  <c r="R245" i="1"/>
  <c r="S245" i="1"/>
  <c r="R246" i="1"/>
  <c r="S246" i="1"/>
  <c r="R247" i="1"/>
  <c r="S247" i="1"/>
  <c r="R248" i="1"/>
  <c r="S248" i="1"/>
  <c r="R249" i="1"/>
  <c r="S249" i="1"/>
  <c r="R250" i="1"/>
  <c r="S250" i="1"/>
  <c r="R251" i="1"/>
  <c r="S251" i="1"/>
  <c r="R252" i="1"/>
  <c r="S252" i="1"/>
  <c r="R253" i="1"/>
  <c r="S253" i="1"/>
  <c r="R254" i="1"/>
  <c r="S254" i="1"/>
  <c r="R255" i="1"/>
  <c r="S255" i="1"/>
  <c r="R256" i="1"/>
  <c r="S256" i="1"/>
  <c r="R257" i="1"/>
  <c r="S257" i="1"/>
  <c r="R258" i="1"/>
  <c r="S258" i="1"/>
  <c r="R259" i="1"/>
  <c r="S259" i="1"/>
  <c r="R260" i="1"/>
  <c r="S260" i="1"/>
  <c r="R261" i="1"/>
  <c r="S261" i="1"/>
  <c r="R262" i="1"/>
  <c r="S262" i="1"/>
  <c r="R263" i="1"/>
  <c r="S263" i="1"/>
  <c r="R264" i="1"/>
  <c r="S264" i="1"/>
  <c r="R265" i="1"/>
  <c r="S265" i="1"/>
  <c r="R266" i="1"/>
  <c r="S266" i="1"/>
  <c r="R267" i="1"/>
  <c r="S267" i="1"/>
  <c r="R268" i="1"/>
  <c r="S268" i="1"/>
  <c r="R269" i="1"/>
  <c r="S269" i="1"/>
  <c r="R270" i="1"/>
  <c r="S270" i="1"/>
  <c r="R271" i="1"/>
  <c r="S271" i="1"/>
  <c r="R272" i="1"/>
  <c r="S272" i="1"/>
  <c r="R273" i="1"/>
  <c r="S273" i="1"/>
  <c r="R274" i="1"/>
  <c r="S274" i="1"/>
  <c r="R275" i="1"/>
  <c r="S275" i="1"/>
  <c r="R276" i="1"/>
  <c r="S276" i="1"/>
  <c r="R277" i="1"/>
  <c r="S277" i="1"/>
  <c r="R278" i="1"/>
  <c r="S278" i="1"/>
  <c r="R279" i="1"/>
  <c r="S279" i="1"/>
  <c r="R280" i="1"/>
  <c r="S280" i="1"/>
  <c r="R281" i="1"/>
  <c r="S281" i="1"/>
  <c r="R282" i="1"/>
  <c r="S282" i="1"/>
  <c r="R283" i="1"/>
  <c r="S283" i="1"/>
  <c r="R284" i="1"/>
  <c r="S284" i="1"/>
  <c r="R285" i="1"/>
  <c r="S285" i="1"/>
  <c r="R286" i="1"/>
  <c r="S286" i="1"/>
  <c r="R287" i="1"/>
  <c r="S287" i="1"/>
  <c r="R288" i="1"/>
  <c r="S288" i="1"/>
  <c r="R289" i="1"/>
  <c r="S289" i="1"/>
  <c r="R290" i="1"/>
  <c r="S290" i="1"/>
  <c r="R291" i="1"/>
  <c r="S291" i="1"/>
  <c r="R292" i="1"/>
  <c r="S292" i="1"/>
  <c r="R293" i="1"/>
  <c r="S293" i="1"/>
  <c r="R294" i="1"/>
  <c r="S294" i="1"/>
  <c r="R295" i="1"/>
  <c r="S295" i="1"/>
  <c r="R296" i="1"/>
  <c r="S296" i="1"/>
  <c r="R297" i="1"/>
  <c r="S297" i="1"/>
  <c r="R298" i="1"/>
  <c r="S298" i="1"/>
  <c r="R299" i="1"/>
  <c r="S299" i="1"/>
  <c r="R300" i="1"/>
  <c r="S300" i="1"/>
  <c r="R301" i="1"/>
  <c r="S301" i="1"/>
  <c r="R302" i="1"/>
  <c r="S302" i="1"/>
  <c r="R303" i="1"/>
  <c r="S303" i="1"/>
  <c r="R304" i="1"/>
  <c r="S304" i="1"/>
  <c r="R305" i="1"/>
  <c r="S305" i="1"/>
  <c r="R306" i="1"/>
  <c r="S306" i="1"/>
  <c r="R307" i="1"/>
  <c r="S307" i="1"/>
  <c r="R308" i="1"/>
  <c r="S308" i="1"/>
  <c r="R309" i="1"/>
  <c r="S309" i="1"/>
  <c r="R310" i="1"/>
  <c r="S310" i="1"/>
  <c r="R311" i="1"/>
  <c r="S311" i="1"/>
  <c r="R312" i="1"/>
  <c r="S312" i="1"/>
  <c r="R313" i="1"/>
  <c r="S313" i="1"/>
  <c r="R314" i="1"/>
  <c r="S314" i="1"/>
  <c r="R315" i="1"/>
  <c r="S315" i="1"/>
  <c r="R316" i="1"/>
  <c r="S316" i="1"/>
  <c r="R317" i="1"/>
  <c r="S317" i="1"/>
  <c r="R318" i="1"/>
  <c r="S318" i="1"/>
  <c r="R319" i="1"/>
  <c r="S319" i="1"/>
  <c r="R320" i="1"/>
  <c r="S320" i="1"/>
  <c r="R321" i="1"/>
  <c r="S321" i="1"/>
  <c r="R322" i="1"/>
  <c r="S322" i="1"/>
  <c r="R323" i="1"/>
  <c r="S323" i="1"/>
  <c r="R324" i="1"/>
  <c r="S324" i="1"/>
  <c r="R325" i="1"/>
  <c r="S325" i="1"/>
  <c r="R326" i="1"/>
  <c r="S326" i="1"/>
  <c r="R327" i="1"/>
  <c r="S327" i="1"/>
  <c r="R328" i="1"/>
  <c r="S328" i="1"/>
  <c r="R329" i="1"/>
  <c r="S329" i="1"/>
  <c r="R330" i="1"/>
  <c r="S330" i="1"/>
  <c r="R331" i="1"/>
  <c r="S331" i="1"/>
  <c r="R332" i="1"/>
  <c r="S332" i="1"/>
  <c r="R333" i="1"/>
  <c r="S333" i="1"/>
  <c r="R334" i="1"/>
  <c r="S334" i="1"/>
  <c r="R335" i="1"/>
  <c r="S335" i="1"/>
  <c r="R336" i="1"/>
  <c r="S336" i="1"/>
  <c r="R337" i="1"/>
  <c r="S337" i="1"/>
  <c r="R338" i="1"/>
  <c r="S338" i="1"/>
  <c r="R339" i="1"/>
  <c r="S339" i="1"/>
  <c r="R340" i="1"/>
  <c r="S340" i="1"/>
  <c r="R341" i="1"/>
  <c r="S341" i="1"/>
  <c r="R342" i="1"/>
  <c r="S342" i="1"/>
  <c r="R343" i="1"/>
  <c r="S343" i="1"/>
  <c r="R344" i="1"/>
  <c r="S344" i="1"/>
  <c r="R345" i="1"/>
  <c r="S345" i="1"/>
  <c r="R346" i="1"/>
  <c r="S346" i="1"/>
  <c r="R347" i="1"/>
  <c r="S347" i="1"/>
  <c r="R348" i="1"/>
  <c r="S348" i="1"/>
  <c r="R349" i="1"/>
  <c r="S349" i="1"/>
  <c r="R350" i="1"/>
  <c r="S350" i="1"/>
  <c r="R351" i="1"/>
  <c r="S351" i="1"/>
  <c r="R352" i="1"/>
  <c r="S352" i="1"/>
  <c r="R353" i="1"/>
  <c r="S353" i="1"/>
  <c r="R354" i="1"/>
  <c r="S354" i="1"/>
  <c r="R355" i="1"/>
  <c r="S355" i="1"/>
  <c r="R356" i="1"/>
  <c r="S356" i="1"/>
  <c r="R357" i="1"/>
  <c r="S357" i="1"/>
  <c r="R358" i="1"/>
  <c r="S358" i="1"/>
  <c r="R359" i="1"/>
  <c r="S359" i="1"/>
  <c r="R360" i="1"/>
  <c r="S360" i="1"/>
  <c r="R361" i="1"/>
  <c r="S361" i="1"/>
  <c r="R362" i="1"/>
  <c r="S362" i="1"/>
  <c r="R363" i="1"/>
  <c r="S363" i="1"/>
  <c r="R364" i="1"/>
  <c r="S364" i="1"/>
  <c r="R365" i="1"/>
  <c r="S365" i="1"/>
  <c r="R366" i="1"/>
  <c r="S366" i="1"/>
  <c r="R367" i="1"/>
  <c r="S367" i="1"/>
  <c r="R368" i="1"/>
  <c r="S368" i="1"/>
  <c r="R369" i="1"/>
  <c r="S369" i="1"/>
  <c r="R370" i="1"/>
  <c r="S370" i="1"/>
  <c r="R371" i="1"/>
  <c r="S371" i="1"/>
  <c r="R372" i="1"/>
  <c r="S372" i="1"/>
  <c r="R373" i="1"/>
  <c r="S373" i="1"/>
  <c r="R374" i="1"/>
  <c r="S374" i="1"/>
  <c r="R375" i="1"/>
  <c r="S375" i="1"/>
  <c r="R376" i="1"/>
  <c r="S376" i="1"/>
  <c r="R377" i="1"/>
  <c r="S377" i="1"/>
  <c r="R378" i="1"/>
  <c r="S378" i="1"/>
  <c r="R379" i="1"/>
  <c r="S379" i="1"/>
  <c r="R380" i="1"/>
  <c r="S380" i="1"/>
  <c r="R381" i="1"/>
  <c r="S381" i="1"/>
  <c r="R382" i="1"/>
  <c r="S382" i="1"/>
  <c r="R383" i="1"/>
  <c r="S383" i="1"/>
  <c r="R384" i="1"/>
  <c r="S384" i="1"/>
  <c r="R385" i="1"/>
  <c r="S385" i="1"/>
  <c r="R386" i="1"/>
  <c r="S386" i="1"/>
  <c r="R387" i="1"/>
  <c r="S387" i="1"/>
  <c r="R388" i="1"/>
  <c r="S388" i="1"/>
  <c r="R389" i="1"/>
  <c r="S389" i="1"/>
  <c r="R390" i="1"/>
  <c r="S390" i="1"/>
  <c r="R391" i="1"/>
  <c r="S391" i="1"/>
  <c r="R392" i="1"/>
  <c r="S392" i="1"/>
  <c r="R393" i="1"/>
  <c r="S393" i="1"/>
  <c r="R394" i="1"/>
  <c r="S394" i="1"/>
  <c r="R395" i="1"/>
  <c r="S395" i="1"/>
  <c r="R396" i="1"/>
  <c r="S396" i="1"/>
  <c r="R397" i="1"/>
  <c r="S397" i="1"/>
  <c r="R398" i="1"/>
  <c r="S398" i="1"/>
  <c r="R399" i="1"/>
  <c r="S399" i="1"/>
  <c r="R400" i="1"/>
  <c r="S400" i="1"/>
  <c r="R401" i="1"/>
  <c r="S401" i="1"/>
  <c r="R402" i="1"/>
  <c r="S402" i="1"/>
  <c r="R403" i="1"/>
  <c r="S403" i="1"/>
  <c r="R404" i="1"/>
  <c r="S404" i="1"/>
  <c r="R405" i="1"/>
  <c r="S405" i="1"/>
  <c r="R406" i="1"/>
  <c r="S406" i="1"/>
  <c r="R407" i="1"/>
  <c r="S407" i="1"/>
  <c r="R408" i="1"/>
  <c r="S408" i="1"/>
  <c r="R409" i="1"/>
  <c r="S409" i="1"/>
  <c r="R410" i="1"/>
  <c r="S410" i="1"/>
  <c r="R411" i="1"/>
  <c r="S411" i="1"/>
  <c r="R412" i="1"/>
  <c r="S412" i="1"/>
  <c r="R413" i="1"/>
  <c r="S413" i="1"/>
  <c r="R414" i="1"/>
  <c r="S414" i="1"/>
  <c r="R415" i="1"/>
  <c r="S415" i="1"/>
  <c r="R416" i="1"/>
  <c r="S416" i="1"/>
  <c r="R417" i="1"/>
  <c r="S417" i="1"/>
  <c r="R418" i="1"/>
  <c r="S418" i="1"/>
  <c r="R419" i="1"/>
  <c r="S419" i="1"/>
  <c r="R420" i="1"/>
  <c r="S420" i="1"/>
  <c r="R421" i="1"/>
  <c r="S421" i="1"/>
  <c r="R422" i="1"/>
  <c r="S422" i="1"/>
  <c r="R423" i="1"/>
  <c r="S423" i="1"/>
  <c r="R424" i="1"/>
  <c r="S424" i="1"/>
  <c r="R425" i="1"/>
  <c r="S425" i="1"/>
  <c r="R426" i="1"/>
  <c r="S426" i="1"/>
  <c r="R427" i="1"/>
  <c r="S427" i="1"/>
  <c r="R428" i="1"/>
  <c r="S428" i="1"/>
  <c r="R429" i="1"/>
  <c r="S429" i="1"/>
  <c r="R430" i="1"/>
  <c r="S430" i="1"/>
  <c r="R431" i="1"/>
  <c r="S431" i="1"/>
  <c r="R432" i="1"/>
  <c r="S432" i="1"/>
  <c r="R433" i="1"/>
  <c r="S433" i="1"/>
  <c r="R434" i="1"/>
  <c r="S434" i="1"/>
  <c r="R435" i="1"/>
  <c r="S435" i="1"/>
  <c r="R436" i="1"/>
  <c r="S436" i="1"/>
  <c r="R437" i="1"/>
  <c r="S437" i="1"/>
  <c r="R438" i="1"/>
  <c r="S438" i="1"/>
  <c r="R439" i="1"/>
  <c r="S439" i="1"/>
  <c r="R440" i="1"/>
  <c r="S440" i="1"/>
  <c r="R441" i="1"/>
  <c r="S441" i="1"/>
  <c r="R442" i="1"/>
  <c r="S442" i="1"/>
  <c r="S2" i="1"/>
  <c r="R2" i="1"/>
</calcChain>
</file>

<file path=xl/sharedStrings.xml><?xml version="1.0" encoding="utf-8"?>
<sst xmlns="http://schemas.openxmlformats.org/spreadsheetml/2006/main" count="3992" uniqueCount="487">
  <si>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</si>
  <si>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</si>
  <si>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</si>
  <si>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</si>
  <si>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</si>
  <si>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</si>
  <si>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</si>
  <si>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</si>
  <si>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planting_date</t>
  </si>
  <si>
    <t>harvest_date</t>
  </si>
  <si>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</si>
  <si>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</si>
  <si>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</si>
  <si>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</si>
  <si>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</si>
  <si>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</si>
  <si>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</si>
  <si>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</si>
  <si>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</si>
  <si>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</si>
  <si>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</si>
  <si>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</si>
  <si>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entry_number</t>
  </si>
  <si>
    <t>Taichung</t>
  </si>
  <si>
    <t>CASS</t>
  </si>
  <si>
    <t>snake</t>
  </si>
  <si>
    <t>Stakes harvested form WF1 in 2025</t>
  </si>
  <si>
    <t>phenotyping_trial</t>
  </si>
  <si>
    <t>2026-March-19</t>
  </si>
  <si>
    <t>C2_8_ETH4261</t>
  </si>
  <si>
    <t>C2_16_ETH4810</t>
  </si>
  <si>
    <t>TMS60444</t>
  </si>
  <si>
    <t>VC_4243</t>
  </si>
  <si>
    <t>C2_16_ETH4813</t>
  </si>
  <si>
    <t>VC_4221</t>
  </si>
  <si>
    <t>VC_4234</t>
  </si>
  <si>
    <t>VC_4218</t>
  </si>
  <si>
    <t>C2_16_ETH4809</t>
  </si>
  <si>
    <t>VC_4220</t>
  </si>
  <si>
    <t>C2_16_ETH4812</t>
  </si>
  <si>
    <t>C2_8_ETH4262</t>
  </si>
  <si>
    <t>C2_8_ETH4255</t>
  </si>
  <si>
    <t>C2_8_ETH4265</t>
  </si>
  <si>
    <t>C2_16_ETH4808</t>
  </si>
  <si>
    <t>C2_8_ETH4266</t>
  </si>
  <si>
    <t>CFT_Taichung_2026_EF3_Stakes</t>
  </si>
  <si>
    <t>CFT_Taichung_2026_EF3_Stakes-C2_8_ETH4261-R1-S1001</t>
  </si>
  <si>
    <t>CFT_Taichung_2026_EF3_Stakes-C2_16_ETH4810-R2-S1002</t>
  </si>
  <si>
    <t>CFT_Taichung_2026_EF3_Stakes-TMS60444-R3-S1003</t>
  </si>
  <si>
    <t>CFT_Taichung_2026_EF3_Stakes-VC_4243-R4-S1004</t>
  </si>
  <si>
    <t>CFT_Taichung_2026_EF3_Stakes-C2_16_ETH4813-R5-S1005</t>
  </si>
  <si>
    <t>CFT_Taichung_2026_EF3_Stakes-VC_4221-R6-S1006</t>
  </si>
  <si>
    <t>CFT_Taichung_2026_EF3_Stakes-VC_4234-R7-S1007</t>
  </si>
  <si>
    <t>CFT_Taichung_2026_EF3_Stakes-VC_4218-R8-S1008</t>
  </si>
  <si>
    <t>CFT_Taichung_2026_EF3_Stakes-C2_16_ETH4809-R9-S1009</t>
  </si>
  <si>
    <t>CFT_Taichung_2026_EF3_Stakes-VC_4220-R10-S1010</t>
  </si>
  <si>
    <t>CFT_Taichung_2026_EF3_Stakes-C2_16_ETH4812-R11-S1011</t>
  </si>
  <si>
    <t>CFT_Taichung_2026_EF3_Stakes-C2_8_ETH4262-R12-S1012</t>
  </si>
  <si>
    <t>CFT_Taichung_2026_EF3_Stakes-C2_8_ETH4255-R13-S1013</t>
  </si>
  <si>
    <t>CFT_Taichung_2026_EF3_Stakes-C2_8_ETH4265-R14-S1014</t>
  </si>
  <si>
    <t>CFT_Taichung_2026_EF3_Stakes-C2_16_ETH4808-R15-S1015</t>
  </si>
  <si>
    <t>CFT_Taichung_2026_EF3_Stakes-C2_8_ETH4266-R16-S1016</t>
  </si>
  <si>
    <t>CFT_Taichung_2026_EF3_Stakes-C2_8_ETH4262-R1-S2001</t>
  </si>
  <si>
    <t>CFT_Taichung_2026_EF3_Stakes-VC_4218-R2-S2002</t>
  </si>
  <si>
    <t>CFT_Taichung_2026_EF3_Stakes-C2_8_ETH4261-R3-S2003</t>
  </si>
  <si>
    <t>CFT_Taichung_2026_EF3_Stakes-VC_4234-R4-S2004</t>
  </si>
  <si>
    <t>CFT_Taichung_2026_EF3_Stakes-C2_8_ETH4255-R5-S2005</t>
  </si>
  <si>
    <t>CFT_Taichung_2026_EF3_Stakes-C2_16_ETH4809-R6-S2006</t>
  </si>
  <si>
    <t>CFT_Taichung_2026_EF3_Stakes-C2_8_ETH4266-R7-S2007</t>
  </si>
  <si>
    <t>CFT_Taichung_2026_EF3_Stakes-VC_4220-R8-S2008</t>
  </si>
  <si>
    <t>CFT_Taichung_2026_EF3_Stakes-VC_4221-R9-S2009</t>
  </si>
  <si>
    <t>CFT_Taichung_2026_EF3_Stakes-C2_16_ETH4810-R10-S2010</t>
  </si>
  <si>
    <t>CFT_Taichung_2026_EF3_Stakes-C2_16_ETH4808-R11-S2011</t>
  </si>
  <si>
    <t>CFT_Taichung_2026_EF3_Stakes-C2_8_ETH4265-R12-S2012</t>
  </si>
  <si>
    <t>CFT_Taichung_2026_EF3_Stakes-TMS60444-R13-S2013</t>
  </si>
  <si>
    <t>CFT_Taichung_2026_EF3_Stakes-C2_16_ETH4812-R14-S2014</t>
  </si>
  <si>
    <t>CFT_Taichung_2026_EF3_Stakes-VC_4243-R15-S2015</t>
  </si>
  <si>
    <t>CFT_Taichung_2026_EF3_Stakes-C2_16_ETH4813-R16-S2016</t>
  </si>
  <si>
    <t>CFT_Taichung_2026_EF3_Stakes-C2_8_ETH4255-R1-S3001</t>
  </si>
  <si>
    <t>CFT_Taichung_2026_EF3_Stakes-C2_8_ETH4261-R2-S3002</t>
  </si>
  <si>
    <t>CFT_Taichung_2026_EF3_Stakes-C2_8_ETH4265-R3-S3003</t>
  </si>
  <si>
    <t>CFT_Taichung_2026_EF3_Stakes-C2_16_ETH4810-R4-S3004</t>
  </si>
  <si>
    <t>CFT_Taichung_2026_EF3_Stakes-C2_8_ETH4266-R5-S3005</t>
  </si>
  <si>
    <t>CFT_Taichung_2026_EF3_Stakes-VC_4234-R6-S3006</t>
  </si>
  <si>
    <t>CFT_Taichung_2026_EF3_Stakes-C2_8_ETH4262-R7-S3007</t>
  </si>
  <si>
    <t>CFT_Taichung_2026_EF3_Stakes-VC_4218-R8-S3008</t>
  </si>
  <si>
    <t>CFT_Taichung_2026_EF3_Stakes-TMS60444-R9-S3009</t>
  </si>
  <si>
    <t>CFT_Taichung_2026_EF3_Stakes-C2_16_ETH4808-R10-S3010</t>
  </si>
  <si>
    <t>CFT_Taichung_2026_EF3_Stakes-VC_4220-R11-S3011</t>
  </si>
  <si>
    <t>CFT_Taichung_2026_EF3_Stakes-C2_16_ETH4812-R12-S3012</t>
  </si>
  <si>
    <t>CFT_Taichung_2026_EF3_Stakes-C2_16_ETH4813-R13-S3013</t>
  </si>
  <si>
    <t>CFT_Taichung_2026_EF3_Stakes-C2_16_ETH4809-R14-S3014</t>
  </si>
  <si>
    <t>CFT_Taichung_2026_EF3_Stakes-VC_4243-R15-S3015</t>
  </si>
  <si>
    <t>CFT_Taichung_2026_EF3_Stakes-VC_4221-R16-S3016</t>
  </si>
  <si>
    <t>CFT_Taichung_2026_EF3_Stakes-C2_8_ETH4261-R1-S4001</t>
  </si>
  <si>
    <t>CFT_Taichung_2026_EF3_Stakes-VC_4221-R2-S4002</t>
  </si>
  <si>
    <t>CFT_Taichung_2026_EF3_Stakes-TMS60444-R3-S4003</t>
  </si>
  <si>
    <t>CFT_Taichung_2026_EF3_Stakes-C2_16_ETH4809-R4-S4004</t>
  </si>
  <si>
    <t>CFT_Taichung_2026_EF3_Stakes-C2_16_ETH4810-R5-S4005</t>
  </si>
  <si>
    <t>CFT_Taichung_2026_EF3_Stakes-VC_4220-R6-S4006</t>
  </si>
  <si>
    <t>CFT_Taichung_2026_EF3_Stakes-C2_8_ETH4255-R7-S4007</t>
  </si>
  <si>
    <t>CFT_Taichung_2026_EF3_Stakes-C2_16_ETH4808-R8-S4008</t>
  </si>
  <si>
    <t>CFT_Taichung_2026_EF3_Stakes-C2_8_ETH4265-R9-S4009</t>
  </si>
  <si>
    <t>CFT_Taichung_2026_EF3_Stakes-C2_8_ETH4262-R10-S4010</t>
  </si>
  <si>
    <t>CFT_Taichung_2026_EF3_Stakes-VC_4243-R11-S4011</t>
  </si>
  <si>
    <t>CFT_Taichung_2026_EF3_Stakes-C2_8_ETH4266-R12-S4012</t>
  </si>
  <si>
    <t>CFT_Taichung_2026_EF3_Stakes-C2_16_ETH4812-R13-S4013</t>
  </si>
  <si>
    <t>CFT_Taichung_2026_EF3_Stakes-C2_16_ETH4813-R14-S4014</t>
  </si>
  <si>
    <t>CFT_Taichung_2026_EF3_Stakes-VC_4234-R15-S4015</t>
  </si>
  <si>
    <t>CFT_Taichung_2026_EF3_Stakes-VC_4218-R16-S4016</t>
  </si>
  <si>
    <t>CFT_Taichung_2026_EF3_Stakes-TMS60444-R1-S5001</t>
  </si>
  <si>
    <t>CFT_Taichung_2026_EF3_Stakes-C2_16_ETH4809-R2-S5002</t>
  </si>
  <si>
    <t>CFT_Taichung_2026_EF3_Stakes-C2_8_ETH4255-R3-S5003</t>
  </si>
  <si>
    <t>CFT_Taichung_2026_EF3_Stakes-VC_4243-R4-S5004</t>
  </si>
  <si>
    <t>CFT_Taichung_2026_EF3_Stakes-VC_4221-R5-S5005</t>
  </si>
  <si>
    <t>CFT_Taichung_2026_EF3_Stakes-C2_8_ETH4265-R6-S5006</t>
  </si>
  <si>
    <t>CFT_Taichung_2026_EF3_Stakes-C2_8_ETH4261-R7-S5007</t>
  </si>
  <si>
    <t>CFT_Taichung_2026_EF3_Stakes-C2_16_ETH4813-R8-S5008</t>
  </si>
  <si>
    <t>CFT_Taichung_2026_EF3_Stakes-C2_16_ETH4810-R9-S5009</t>
  </si>
  <si>
    <t>CFT_Taichung_2026_EF3_Stakes-C2_16_ETH4812-R10-S5010</t>
  </si>
  <si>
    <t>CFT_Taichung_2026_EF3_Stakes-C2_8_ETH4266-R11-S5011</t>
  </si>
  <si>
    <t>CFT_Taichung_2026_EF3_Stakes-C2_8_ETH4262-R12-S5012</t>
  </si>
  <si>
    <t>CFT_Taichung_2026_EF3_Stakes-VC_4220-R13-S5013</t>
  </si>
  <si>
    <t>CFT_Taichung_2026_EF3_Stakes-VC_4234-R14-S5014</t>
  </si>
  <si>
    <t>CFT_Taichung_2026_EF3_Stakes-C2_16_ETH4808-R15-S5015</t>
  </si>
  <si>
    <t>CFT_Taichung_2026_EF3_Stakes-VC_4218-R16-S5016</t>
  </si>
  <si>
    <t>CFT_Taichung_2026_EF3_Stakes-VC_4221-R1-S6001</t>
  </si>
  <si>
    <t>CFT_Taichung_2026_EF3_Stakes-VC_4243-R2-S6002</t>
  </si>
  <si>
    <t>CFT_Taichung_2026_EF3_Stakes-VC_4234-R3-S6003</t>
  </si>
  <si>
    <t>CFT_Taichung_2026_EF3_Stakes-TMS60444-R4-S6004</t>
  </si>
  <si>
    <t>CFT_Taichung_2026_EF3_Stakes-VC_4220-R5-S6005</t>
  </si>
  <si>
    <t>CFT_Taichung_2026_EF3_Stakes-C2_8_ETH4266-R6-S6006</t>
  </si>
  <si>
    <t>CFT_Taichung_2026_EF3_Stakes-C2_8_ETH4261-R7-S6007</t>
  </si>
  <si>
    <t>CFT_Taichung_2026_EF3_Stakes-C2_16_ETH4809-R8-S6008</t>
  </si>
  <si>
    <t>CFT_Taichung_2026_EF3_Stakes-C2_8_ETH4262-R9-S6009</t>
  </si>
  <si>
    <t>CFT_Taichung_2026_EF3_Stakes-C2_16_ETH4810-R10-S6010</t>
  </si>
  <si>
    <t>CFT_Taichung_2026_EF3_Stakes-C2_16_ETH4813-R11-S6011</t>
  </si>
  <si>
    <t>CFT_Taichung_2026_EF3_Stakes-C2_16_ETH4808-R12-S6012</t>
  </si>
  <si>
    <t>CFT_Taichung_2026_EF3_Stakes-C2_16_ETH4812-R13-S6013</t>
  </si>
  <si>
    <t>CFT_Taichung_2026_EF3_Stakes-C2_8_ETH4265-R14-S6014</t>
  </si>
  <si>
    <t>CFT_Taichung_2026_EF3_Stakes-VC_4218-R15-S6015</t>
  </si>
  <si>
    <t>CFT_Taichung_2026_EF3_Stakes-C2_8_ETH4255-R16-S6016</t>
  </si>
  <si>
    <t>CFT_Taichung_2026_EF3_Stakes-VC_4220-R1-S7001</t>
  </si>
  <si>
    <t>CFT_Taichung_2026_EF3_Stakes-C2_8_ETH4262-R2-S7002</t>
  </si>
  <si>
    <t>CFT_Taichung_2026_EF3_Stakes-VC_4234-R3-S7003</t>
  </si>
  <si>
    <t>CFT_Taichung_2026_EF3_Stakes-C2_8_ETH4266-R4-S7004</t>
  </si>
  <si>
    <t>CFT_Taichung_2026_EF3_Stakes-TMS60444-R5-S7005</t>
  </si>
  <si>
    <t>CFT_Taichung_2026_EF3_Stakes-C2_16_ETH4813-R6-S7006</t>
  </si>
  <si>
    <t>CFT_Taichung_2026_EF3_Stakes-VC_4243-R7-S7007</t>
  </si>
  <si>
    <t>CFT_Taichung_2026_EF3_Stakes-VC_4218-R8-S7008</t>
  </si>
  <si>
    <t>CFT_Taichung_2026_EF3_Stakes-VC_4221-R9-S7009</t>
  </si>
  <si>
    <t>CFT_Taichung_2026_EF3_Stakes-C2_16_ETH4810-R10-S7010</t>
  </si>
  <si>
    <t>CFT_Taichung_2026_EF3_Stakes-C2_8_ETH4255-R11-S7011</t>
  </si>
  <si>
    <t>CFT_Taichung_2026_EF3_Stakes-C2_16_ETH4809-R12-S7012</t>
  </si>
  <si>
    <t>CFT_Taichung_2026_EF3_Stakes-C2_16_ETH4808-R13-S7013</t>
  </si>
  <si>
    <t>CFT_Taichung_2026_EF3_Stakes-C2_16_ETH4812-R14-S7014</t>
  </si>
  <si>
    <t>CFT_Taichung_2026_EF3_Stakes-C2_8_ETH4265-R15-S7015</t>
  </si>
  <si>
    <t>CFT_Taichung_2026_EF3_Stakes-C2_8_ETH4261-R16-S7016</t>
  </si>
  <si>
    <t>CFT_Taichung_2026_EF3_Stakes-VC_4234-R1-S8001</t>
  </si>
  <si>
    <t>CFT_Taichung_2026_EF3_Stakes-C2_8_ETH4265-R2-S8002</t>
  </si>
  <si>
    <t>CFT_Taichung_2026_EF3_Stakes-C2_16_ETH4813-R3-S8003</t>
  </si>
  <si>
    <t>CFT_Taichung_2026_EF3_Stakes-C2_16_ETH4810-R4-S8004</t>
  </si>
  <si>
    <t>CFT_Taichung_2026_EF3_Stakes-TMS60444-R5-S8005</t>
  </si>
  <si>
    <t>CFT_Taichung_2026_EF3_Stakes-C2_8_ETH4255-R6-S8006</t>
  </si>
  <si>
    <t>CFT_Taichung_2026_EF3_Stakes-C2_8_ETH4261-R7-S8007</t>
  </si>
  <si>
    <t>CFT_Taichung_2026_EF3_Stakes-C2_16_ETH4809-R8-S8008</t>
  </si>
  <si>
    <t>CFT_Taichung_2026_EF3_Stakes-C2_8_ETH4262-R9-S8009</t>
  </si>
  <si>
    <t>CFT_Taichung_2026_EF3_Stakes-C2_8_ETH4266-R10-S8010</t>
  </si>
  <si>
    <t>CFT_Taichung_2026_EF3_Stakes-VC_4221-R11-S8011</t>
  </si>
  <si>
    <t>CFT_Taichung_2026_EF3_Stakes-VC_4220-R12-S8012</t>
  </si>
  <si>
    <t>CFT_Taichung_2026_EF3_Stakes-C2_16_ETH4812-R13-S8013</t>
  </si>
  <si>
    <t>CFT_Taichung_2026_EF3_Stakes-VC_4218-R14-S8014</t>
  </si>
  <si>
    <t>CFT_Taichung_2026_EF3_Stakes-C2_16_ETH4808-R15-S8015</t>
  </si>
  <si>
    <t>CFT_Taichung_2026_EF3_Stakes-VC_4243-R16-S8016</t>
  </si>
  <si>
    <t>CFT_Taichung_2026_EF3_Stakes-C2_16_ETH4809-R1-S9001</t>
  </si>
  <si>
    <t>CFT_Taichung_2026_EF3_Stakes-C2_16_ETH4810-R2-S9002</t>
  </si>
  <si>
    <t>CFT_Taichung_2026_EF3_Stakes-VC_4220-R3-S9003</t>
  </si>
  <si>
    <t>CFT_Taichung_2026_EF3_Stakes-C2_16_ETH4812-R4-S9004</t>
  </si>
  <si>
    <t>CFT_Taichung_2026_EF3_Stakes-VC_4218-R5-S9005</t>
  </si>
  <si>
    <t>CFT_Taichung_2026_EF3_Stakes-TMS60444-R6-S9006</t>
  </si>
  <si>
    <t>CFT_Taichung_2026_EF3_Stakes-C2_8_ETH4255-R7-S9007</t>
  </si>
  <si>
    <t>CFT_Taichung_2026_EF3_Stakes-C2_8_ETH4266-R8-S9008</t>
  </si>
  <si>
    <t>CFT_Taichung_2026_EF3_Stakes-VC_4243-R9-S9009</t>
  </si>
  <si>
    <t>CFT_Taichung_2026_EF3_Stakes-C2_8_ETH4265-R10-S9010</t>
  </si>
  <si>
    <t>CFT_Taichung_2026_EF3_Stakes-VC_4234-R11-S9011</t>
  </si>
  <si>
    <t>CFT_Taichung_2026_EF3_Stakes-C2_8_ETH4261-R12-S9012</t>
  </si>
  <si>
    <t>CFT_Taichung_2026_EF3_Stakes-C2_16_ETH4808-R13-S9013</t>
  </si>
  <si>
    <t>CFT_Taichung_2026_EF3_Stakes-C2_8_ETH4262-R14-S9014</t>
  </si>
  <si>
    <t>CFT_Taichung_2026_EF3_Stakes-VC_4221-R15-S9015</t>
  </si>
  <si>
    <t>CFT_Taichung_2026_EF3_Stakes-C2_16_ETH4813-R16-S9016</t>
  </si>
  <si>
    <t>CFT_Taichung_2026_EF3_Stakes-C2_8_ETH4266-R1-S10001</t>
  </si>
  <si>
    <t>CFT_Taichung_2026_EF3_Stakes-C2_8_ETH4255-R2-S10002</t>
  </si>
  <si>
    <t>CFT_Taichung_2026_EF3_Stakes-VC_4234-R3-S10003</t>
  </si>
  <si>
    <t>CFT_Taichung_2026_EF3_Stakes-VC_4218-R4-S10004</t>
  </si>
  <si>
    <t>CFT_Taichung_2026_EF3_Stakes-C2_8_ETH4262-R5-S10005</t>
  </si>
  <si>
    <t>CFT_Taichung_2026_EF3_Stakes-VC_4221-R6-S10006</t>
  </si>
  <si>
    <t>CFT_Taichung_2026_EF3_Stakes-C2_8_ETH4265-R7-S10007</t>
  </si>
  <si>
    <t>CFT_Taichung_2026_EF3_Stakes-C2_8_ETH4261-R8-S10008</t>
  </si>
  <si>
    <t>CFT_Taichung_2026_EF3_Stakes-C2_16_ETH4809-R9-S10009</t>
  </si>
  <si>
    <t>CFT_Taichung_2026_EF3_Stakes-VC_4243-R10-S10010</t>
  </si>
  <si>
    <t>CFT_Taichung_2026_EF3_Stakes-TMS60444-R11-S10011</t>
  </si>
  <si>
    <t>CFT_Taichung_2026_EF3_Stakes-C2_16_ETH4812-R12-S10012</t>
  </si>
  <si>
    <t>CFT_Taichung_2026_EF3_Stakes-C2_16_ETH4813-R13-S10013</t>
  </si>
  <si>
    <t>CFT_Taichung_2026_EF3_Stakes-VC_4220-R14-S10014</t>
  </si>
  <si>
    <t>CFT_Taichung_2026_EF3_Stakes-C2_16_ETH4808-R15-S10015</t>
  </si>
  <si>
    <t>CFT_Taichung_2026_EF3_Stakes-C2_16_ETH4810-R16-S10016</t>
  </si>
  <si>
    <t>CFT_Taichung_2026_EF3_Stakes-C2_8_ETH4266-R1-S11001</t>
  </si>
  <si>
    <t>CFT_Taichung_2026_EF3_Stakes-VC_4243-R2-S11002</t>
  </si>
  <si>
    <t>CFT_Taichung_2026_EF3_Stakes-C2_8_ETH4265-R3-S11003</t>
  </si>
  <si>
    <t>CFT_Taichung_2026_EF3_Stakes-C2_8_ETH4262-R4-S11004</t>
  </si>
  <si>
    <t>CFT_Taichung_2026_EF3_Stakes-TMS60444-R5-S11005</t>
  </si>
  <si>
    <t>CFT_Taichung_2026_EF3_Stakes-VC_4221-R6-S11006</t>
  </si>
  <si>
    <t>CFT_Taichung_2026_EF3_Stakes-VC_4220-R7-S11007</t>
  </si>
  <si>
    <t>CFT_Taichung_2026_EF3_Stakes-C2_16_ETH4812-R8-S11008</t>
  </si>
  <si>
    <t>CFT_Taichung_2026_EF3_Stakes-C2_16_ETH4808-R9-S11009</t>
  </si>
  <si>
    <t>CFT_Taichung_2026_EF3_Stakes-VC_4234-R10-S11010</t>
  </si>
  <si>
    <t>CFT_Taichung_2026_EF3_Stakes-C2_8_ETH4261-R11-S11011</t>
  </si>
  <si>
    <t>CFT_Taichung_2026_EF3_Stakes-C2_16_ETH4810-R12-S11012</t>
  </si>
  <si>
    <t>CFT_Taichung_2026_EF3_Stakes-C2_16_ETH4809-R13-S11013</t>
  </si>
  <si>
    <t>CFT_Taichung_2026_EF3_Stakes-C2_16_ETH4813-R14-S11014</t>
  </si>
  <si>
    <t>CFT_Taichung_2026_EF3_Stakes-C2_8_ETH4255-R15-S11015</t>
  </si>
  <si>
    <t>CFT_Taichung_2026_EF3_Stakes-VC_4218-R16-S11016</t>
  </si>
  <si>
    <t>CFT_Taichung_2026_EF3_Stakes-VC_4243-R1-S12001</t>
  </si>
  <si>
    <t>CFT_Taichung_2026_EF3_Stakes-C2_16_ETH4813-R2-S12002</t>
  </si>
  <si>
    <t>CFT_Taichung_2026_EF3_Stakes-C2_16_ETH4808-R3-S12003</t>
  </si>
  <si>
    <t>CFT_Taichung_2026_EF3_Stakes-VC_4220-R4-S12004</t>
  </si>
  <si>
    <t>CFT_Taichung_2026_EF3_Stakes-VC_4221-R5-S12005</t>
  </si>
  <si>
    <t>CFT_Taichung_2026_EF3_Stakes-VC_4218-R6-S12006</t>
  </si>
  <si>
    <t>CFT_Taichung_2026_EF3_Stakes-C2_8_ETH4265-R7-S12007</t>
  </si>
  <si>
    <t>CFT_Taichung_2026_EF3_Stakes-C2_8_ETH4255-R8-S12008</t>
  </si>
  <si>
    <t>CFT_Taichung_2026_EF3_Stakes-C2_8_ETH4266-R9-S12009</t>
  </si>
  <si>
    <t>CFT_Taichung_2026_EF3_Stakes-C2_8_ETH4261-R10-S12010</t>
  </si>
  <si>
    <t>CFT_Taichung_2026_EF3_Stakes-C2_16_ETH4809-R11-S12011</t>
  </si>
  <si>
    <t>CFT_Taichung_2026_EF3_Stakes-C2_16_ETH4810-R12-S12012</t>
  </si>
  <si>
    <t>CFT_Taichung_2026_EF3_Stakes-TMS60444-R13-S12013</t>
  </si>
  <si>
    <t>CFT_Taichung_2026_EF3_Stakes-C2_16_ETH4812-R14-S12014</t>
  </si>
  <si>
    <t>CFT_Taichung_2026_EF3_Stakes-VC_4234-R15-S12015</t>
  </si>
  <si>
    <t>CFT_Taichung_2026_EF3_Stakes-C2_8_ETH4262-R16-S12016</t>
  </si>
  <si>
    <t>CFT_Taichung_2026_EF3_Stakes-VC_4243-R1-S13001</t>
  </si>
  <si>
    <t>CFT_Taichung_2026_EF3_Stakes-VC_4221-R2-S13002</t>
  </si>
  <si>
    <t>CFT_Taichung_2026_EF3_Stakes-C2_8_ETH4262-R3-S13003</t>
  </si>
  <si>
    <t>CFT_Taichung_2026_EF3_Stakes-C2_8_ETH4266-R4-S13004</t>
  </si>
  <si>
    <t>CFT_Taichung_2026_EF3_Stakes-VC_4218-R5-S13005</t>
  </si>
  <si>
    <t>CFT_Taichung_2026_EF3_Stakes-C2_8_ETH4255-R6-S13006</t>
  </si>
  <si>
    <t>CFT_Taichung_2026_EF3_Stakes-C2_16_ETH4813-R7-S13007</t>
  </si>
  <si>
    <t>CFT_Taichung_2026_EF3_Stakes-C2_16_ETH4810-R8-S13008</t>
  </si>
  <si>
    <t>CFT_Taichung_2026_EF3_Stakes-C2_16_ETH4809-R9-S13009</t>
  </si>
  <si>
    <t>CFT_Taichung_2026_EF3_Stakes-TMS60444-R10-S13010</t>
  </si>
  <si>
    <t>CFT_Taichung_2026_EF3_Stakes-VC_4220-R11-S13011</t>
  </si>
  <si>
    <t>CFT_Taichung_2026_EF3_Stakes-C2_16_ETH4812-R12-S13012</t>
  </si>
  <si>
    <t>CFT_Taichung_2026_EF3_Stakes-C2_16_ETH4808-R13-S13013</t>
  </si>
  <si>
    <t>CFT_Taichung_2026_EF3_Stakes-C2_8_ETH4265-R14-S13014</t>
  </si>
  <si>
    <t>CFT_Taichung_2026_EF3_Stakes-VC_4234-R15-S13015</t>
  </si>
  <si>
    <t>CFT_Taichung_2026_EF3_Stakes-C2_8_ETH4261-R16-S13016</t>
  </si>
  <si>
    <t>CFT_Taichung_2026_EF3_Stakes-C2_16_ETH4810-R1-S14001</t>
  </si>
  <si>
    <t>CFT_Taichung_2026_EF3_Stakes-C2_16_ETH4808-R2-S14002</t>
  </si>
  <si>
    <t>CFT_Taichung_2026_EF3_Stakes-C2_8_ETH4261-R3-S14003</t>
  </si>
  <si>
    <t>CFT_Taichung_2026_EF3_Stakes-C2_8_ETH4262-R4-S14004</t>
  </si>
  <si>
    <t>CFT_Taichung_2026_EF3_Stakes-C2_16_ETH4809-R5-S14005</t>
  </si>
  <si>
    <t>CFT_Taichung_2026_EF3_Stakes-C2_16_ETH4812-R6-S14006</t>
  </si>
  <si>
    <t>CFT_Taichung_2026_EF3_Stakes-C2_16_ETH4813-R7-S14007</t>
  </si>
  <si>
    <t>CFT_Taichung_2026_EF3_Stakes-C2_8_ETH4255-R8-S14008</t>
  </si>
  <si>
    <t>CFT_Taichung_2026_EF3_Stakes-VC_4218-R9-S14009</t>
  </si>
  <si>
    <t>CFT_Taichung_2026_EF3_Stakes-VC_4221-R10-S14010</t>
  </si>
  <si>
    <t>CFT_Taichung_2026_EF3_Stakes-VC_4243-R11-S14011</t>
  </si>
  <si>
    <t>CFT_Taichung_2026_EF3_Stakes-TMS60444-R12-S14012</t>
  </si>
  <si>
    <t>CFT_Taichung_2026_EF3_Stakes-C2_8_ETH4265-R13-S14013</t>
  </si>
  <si>
    <t>CFT_Taichung_2026_EF3_Stakes-VC_4234-R14-S14014</t>
  </si>
  <si>
    <t>CFT_Taichung_2026_EF3_Stakes-C2_8_ETH4266-R15-S14015</t>
  </si>
  <si>
    <t>CFT_Taichung_2026_EF3_Stakes-VC_4220-R16-S14016</t>
  </si>
  <si>
    <t>CFT_Taichung_2026_EF3_Stakes-VC_4234-R1-S15001</t>
  </si>
  <si>
    <t>CFT_Taichung_2026_EF3_Stakes-TMS60444-R2-S15002</t>
  </si>
  <si>
    <t>CFT_Taichung_2026_EF3_Stakes-VC_4218-R3-S15003</t>
  </si>
  <si>
    <t>CFT_Taichung_2026_EF3_Stakes-VC_4243-R4-S15004</t>
  </si>
  <si>
    <t>CFT_Taichung_2026_EF3_Stakes-C2_8_ETH4261-R5-S15005</t>
  </si>
  <si>
    <t>CFT_Taichung_2026_EF3_Stakes-VC_4220-R6-S15006</t>
  </si>
  <si>
    <t>CFT_Taichung_2026_EF3_Stakes-C2_8_ETH4266-R7-S15007</t>
  </si>
  <si>
    <t>CFT_Taichung_2026_EF3_Stakes-C2_16_ETH4813-R8-S15008</t>
  </si>
  <si>
    <t>CFT_Taichung_2026_EF3_Stakes-VC_4221-R9-S15009</t>
  </si>
  <si>
    <t>CFT_Taichung_2026_EF3_Stakes-C2_8_ETH4262-R10-S15010</t>
  </si>
  <si>
    <t>CFT_Taichung_2026_EF3_Stakes-C2_16_ETH4812-R11-S15011</t>
  </si>
  <si>
    <t>CFT_Taichung_2026_EF3_Stakes-C2_16_ETH4809-R12-S15012</t>
  </si>
  <si>
    <t>CFT_Taichung_2026_EF3_Stakes-C2_16_ETH4808-R13-S15013</t>
  </si>
  <si>
    <t>CFT_Taichung_2026_EF3_Stakes-C2_16_ETH4810-R14-S15014</t>
  </si>
  <si>
    <t>CFT_Taichung_2026_EF3_Stakes-C2_8_ETH4265-R15-S15015</t>
  </si>
  <si>
    <t>CFT_Taichung_2026_EF3_Stakes-C2_8_ETH4255-R16-S15016</t>
  </si>
  <si>
    <t>CFT_Taichung_2026_EF3_Stakes-C2_8_ETH4265-R1-S16001</t>
  </si>
  <si>
    <t>CFT_Taichung_2026_EF3_Stakes-TMS60444-R2-S16002</t>
  </si>
  <si>
    <t>CFT_Taichung_2026_EF3_Stakes-C2_16_ETH4810-R3-S16003</t>
  </si>
  <si>
    <t>CFT_Taichung_2026_EF3_Stakes-C2_16_ETH4812-R4-S16004</t>
  </si>
  <si>
    <t>CFT_Taichung_2026_EF3_Stakes-VC_4221-R5-S16005</t>
  </si>
  <si>
    <t>CFT_Taichung_2026_EF3_Stakes-VC_4220-R6-S16006</t>
  </si>
  <si>
    <t>CFT_Taichung_2026_EF3_Stakes-C2_16_ETH4808-R7-S16007</t>
  </si>
  <si>
    <t>CFT_Taichung_2026_EF3_Stakes-VC_4234-R8-S16008</t>
  </si>
  <si>
    <t>CFT_Taichung_2026_EF3_Stakes-C2_8_ETH4261-R9-S16009</t>
  </si>
  <si>
    <t>CFT_Taichung_2026_EF3_Stakes-VC_4243-R10-S16010</t>
  </si>
  <si>
    <t>CFT_Taichung_2026_EF3_Stakes-C2_8_ETH4266-R11-S16011</t>
  </si>
  <si>
    <t>CFT_Taichung_2026_EF3_Stakes-C2_8_ETH4262-R12-S16012</t>
  </si>
  <si>
    <t>CFT_Taichung_2026_EF3_Stakes-VC_4218-R13-S16013</t>
  </si>
  <si>
    <t>CFT_Taichung_2026_EF3_Stakes-C2_8_ETH4255-R14-S16014</t>
  </si>
  <si>
    <t>CFT_Taichung_2026_EF3_Stakes-C2_16_ETH4809-R15-S16015</t>
  </si>
  <si>
    <t>CFT_Taichung_2026_EF3_Stakes-C2_16_ETH4813-R16-S16016</t>
  </si>
  <si>
    <t>CFT_Taichung_2026_EF3_Stakes-C2_16_ETH4809-R1-S17001</t>
  </si>
  <si>
    <t>CFT_Taichung_2026_EF3_Stakes-VC_4221-R2-S17002</t>
  </si>
  <si>
    <t>CFT_Taichung_2026_EF3_Stakes-C2_16_ETH4810-R3-S17003</t>
  </si>
  <si>
    <t>CFT_Taichung_2026_EF3_Stakes-C2_8_ETH4261-R4-S17004</t>
  </si>
  <si>
    <t>CFT_Taichung_2026_EF3_Stakes-VC_4220-R5-S17005</t>
  </si>
  <si>
    <t>CFT_Taichung_2026_EF3_Stakes-C2_16_ETH4808-R6-S17006</t>
  </si>
  <si>
    <t>CFT_Taichung_2026_EF3_Stakes-C2_8_ETH4266-R7-S17007</t>
  </si>
  <si>
    <t>CFT_Taichung_2026_EF3_Stakes-C2_8_ETH4262-R8-S17008</t>
  </si>
  <si>
    <t>CFT_Taichung_2026_EF3_Stakes-VC_4218-R9-S17009</t>
  </si>
  <si>
    <t>CFT_Taichung_2026_EF3_Stakes-C2_16_ETH4812-R10-S17010</t>
  </si>
  <si>
    <t>CFT_Taichung_2026_EF3_Stakes-C2_8_ETH4265-R11-S17011</t>
  </si>
  <si>
    <t>CFT_Taichung_2026_EF3_Stakes-VC_4234-R12-S17012</t>
  </si>
  <si>
    <t>CFT_Taichung_2026_EF3_Stakes-C2_16_ETH4813-R13-S17013</t>
  </si>
  <si>
    <t>CFT_Taichung_2026_EF3_Stakes-VC_4243-R14-S17014</t>
  </si>
  <si>
    <t>CFT_Taichung_2026_EF3_Stakes-TMS60444-R15-S17015</t>
  </si>
  <si>
    <t>CFT_Taichung_2026_EF3_Stakes-C2_8_ETH4255-R16-S17016</t>
  </si>
  <si>
    <t>CFT_Taichung_2026_EF3_Stakes-C2_16_ETH4809-R1-S18001</t>
  </si>
  <si>
    <t>CFT_Taichung_2026_EF3_Stakes-C2_8_ETH4255-R2-S18002</t>
  </si>
  <si>
    <t>CFT_Taichung_2026_EF3_Stakes-VC_4221-R3-S18003</t>
  </si>
  <si>
    <t>CFT_Taichung_2026_EF3_Stakes-C2_8_ETH4265-R4-S18004</t>
  </si>
  <si>
    <t>CFT_Taichung_2026_EF3_Stakes-C2_16_ETH4812-R5-S18005</t>
  </si>
  <si>
    <t>CFT_Taichung_2026_EF3_Stakes-C2_8_ETH4261-R6-S18006</t>
  </si>
  <si>
    <t>CFT_Taichung_2026_EF3_Stakes-C2_8_ETH4262-R7-S18007</t>
  </si>
  <si>
    <t>CFT_Taichung_2026_EF3_Stakes-VC_4220-R8-S18008</t>
  </si>
  <si>
    <t>CFT_Taichung_2026_EF3_Stakes-C2_8_ETH4266-R9-S18009</t>
  </si>
  <si>
    <t>CFT_Taichung_2026_EF3_Stakes-C2_16_ETH4813-R10-S18010</t>
  </si>
  <si>
    <t>CFT_Taichung_2026_EF3_Stakes-VC_4243-R11-S18011</t>
  </si>
  <si>
    <t>CFT_Taichung_2026_EF3_Stakes-C2_16_ETH4808-R12-S18012</t>
  </si>
  <si>
    <t>CFT_Taichung_2026_EF3_Stakes-VC_4218-R13-S18013</t>
  </si>
  <si>
    <t>CFT_Taichung_2026_EF3_Stakes-TMS60444-R14-S18014</t>
  </si>
  <si>
    <t>CFT_Taichung_2026_EF3_Stakes-C2_16_ETH4810-R15-S18015</t>
  </si>
  <si>
    <t>CFT_Taichung_2026_EF3_Stakes-VC_4234-R16-S18016</t>
  </si>
  <si>
    <t>CFT_Taichung_2026_EF3_Stakes-VC_4243-R1-S19001</t>
  </si>
  <si>
    <t>CFT_Taichung_2026_EF3_Stakes-C2_16_ETH4812-R2-S19002</t>
  </si>
  <si>
    <t>CFT_Taichung_2026_EF3_Stakes-C2_16_ETH4813-R3-S19003</t>
  </si>
  <si>
    <t>CFT_Taichung_2026_EF3_Stakes-C2_8_ETH4265-R4-S19004</t>
  </si>
  <si>
    <t>CFT_Taichung_2026_EF3_Stakes-C2_8_ETH4262-R5-S19005</t>
  </si>
  <si>
    <t>CFT_Taichung_2026_EF3_Stakes-C2_16_ETH4808-R6-S19006</t>
  </si>
  <si>
    <t>CFT_Taichung_2026_EF3_Stakes-C2_16_ETH4812-R7-S19007</t>
  </si>
  <si>
    <t>CFT_Taichung_2026_EF3_Stakes-C2_8_ETH4261-R8-S19008</t>
  </si>
  <si>
    <t>CFT_Taichung_2026_EF3_Stakes-C2_8_ETH4255-R9-S19009</t>
  </si>
  <si>
    <t>CFT_Taichung_2026_EF3_Stakes-VC_4218-R10-S19010</t>
  </si>
  <si>
    <t>CFT_Taichung_2026_EF3_Stakes-VC_4221-R11-S19011</t>
  </si>
  <si>
    <t>CFT_Taichung_2026_EF3_Stakes-VC_4220-R12-S19012</t>
  </si>
  <si>
    <t>CFT_Taichung_2026_EF3_Stakes-C2_8_ETH4266-R13-S19013</t>
  </si>
  <si>
    <t>CFT_Taichung_2026_EF3_Stakes-C2_16_ETH4810-R14-S19014</t>
  </si>
  <si>
    <t>CFT_Taichung_2026_EF3_Stakes-VC_4234-R15-S19015</t>
  </si>
  <si>
    <t>CFT_Taichung_2026_EF3_Stakes-C2_16_ETH4809-R16-S19016</t>
  </si>
  <si>
    <t>CFT_Taichung_2026_EF3_Stakes-VC_4218-R1-S20001</t>
  </si>
  <si>
    <t>CFT_Taichung_2026_EF3_Stakes-VC_4221-R2-S20002</t>
  </si>
  <si>
    <t>CFT_Taichung_2026_EF3_Stakes-VC_4243-R3-S20003</t>
  </si>
  <si>
    <t>CFT_Taichung_2026_EF3_Stakes-C2_16_ETH4810-R4-S20004</t>
  </si>
  <si>
    <t>CFT_Taichung_2026_EF3_Stakes-C2_8_ETH4262-R5-S20005</t>
  </si>
  <si>
    <t>CFT_Taichung_2026_EF3_Stakes-VC_4220-R6-S20006</t>
  </si>
  <si>
    <t>CFT_Taichung_2026_EF3_Stakes-C2_16_ETH4813-R7-S20007</t>
  </si>
  <si>
    <t>CFT_Taichung_2026_EF3_Stakes-C2_8_ETH4255-R8-S20008</t>
  </si>
  <si>
    <t>CFT_Taichung_2026_EF3_Stakes-C2_16_ETH4812-R9-S20009</t>
  </si>
  <si>
    <t>CFT_Taichung_2026_EF3_Stakes-C2_8_ETH4266-R10-S20010</t>
  </si>
  <si>
    <t>CFT_Taichung_2026_EF3_Stakes-C2_16_ETH4809-R11-S20011</t>
  </si>
  <si>
    <t>CFT_Taichung_2026_EF3_Stakes-C2_8_ETH4261-R12-S20012</t>
  </si>
  <si>
    <t>CFT_Taichung_2026_EF3_Stakes-C2_8_ETH4265-R13-S20013</t>
  </si>
  <si>
    <t>CFT_Taichung_2026_EF3_Stakes-C2_16_ETH4808-R14-S20014</t>
  </si>
  <si>
    <t>CFT_Taichung_2026_EF3_Stakes-VC_4234-R15-S20015</t>
  </si>
  <si>
    <t>CFT_Taichung_2026_EF3_Stakes-C2_16_ETH4812-R16-S20016</t>
  </si>
  <si>
    <t>CFT_Taichung_2026_EF3_Stakes-C2_16_ETH4809-R1-S21001</t>
  </si>
  <si>
    <t>CFT_Taichung_2026_EF3_Stakes-C2_8_ETH4266-R2-S21002</t>
  </si>
  <si>
    <t>CFT_Taichung_2026_EF3_Stakes-C2_8_ETH4261-R3-S21003</t>
  </si>
  <si>
    <t>CFT_Taichung_2026_EF3_Stakes-C2_16_ETH4809-R4-S21004</t>
  </si>
  <si>
    <t>CFT_Taichung_2026_EF3_Stakes-VC_4234-R5-S21005</t>
  </si>
  <si>
    <t>CFT_Taichung_2026_EF3_Stakes-VC_4243-R6-S21006</t>
  </si>
  <si>
    <t>CFT_Taichung_2026_EF3_Stakes-C2_16_ETH4813-R7-S21007</t>
  </si>
  <si>
    <t>CFT_Taichung_2026_EF3_Stakes-C2_16_ETH4812-R8-S21008</t>
  </si>
  <si>
    <t>CFT_Taichung_2026_EF3_Stakes-C2_8_ETH4265-R9-S21009</t>
  </si>
  <si>
    <t>CFT_Taichung_2026_EF3_Stakes-VC_4221-R10-S21010</t>
  </si>
  <si>
    <t>CFT_Taichung_2026_EF3_Stakes-VC_4218-R11-S21011</t>
  </si>
  <si>
    <t>CFT_Taichung_2026_EF3_Stakes-C2_16_ETH4808-R12-S21012</t>
  </si>
  <si>
    <t>CFT_Taichung_2026_EF3_Stakes-C2_8_ETH4266-R13-S21013</t>
  </si>
  <si>
    <t>CFT_Taichung_2026_EF3_Stakes-VC_4220-R14-S21014</t>
  </si>
  <si>
    <t>CFT_Taichung_2026_EF3_Stakes-C2_16_ETH4808-R15-S21015</t>
  </si>
  <si>
    <t>CFT_Taichung_2026_EF3_Stakes-C2_8_ETH4262-R16-S21016</t>
  </si>
  <si>
    <t>CFT_Taichung_2026_EF3_Stakes-C2_8_ETH4265-R1-S22001</t>
  </si>
  <si>
    <t>CFT_Taichung_2026_EF3_Stakes-C2_16_ETH4812-R2-S22002</t>
  </si>
  <si>
    <t>CFT_Taichung_2026_EF3_Stakes-VC_4220-R3-S22003</t>
  </si>
  <si>
    <t>CFT_Taichung_2026_EF3_Stakes-C2_8_ETH4262-R4-S22004</t>
  </si>
  <si>
    <t>CFT_Taichung_2026_EF3_Stakes-C2_8_ETH4265-R5-S22005</t>
  </si>
  <si>
    <t>CFT_Taichung_2026_EF3_Stakes-VC_4218-R6-S22006</t>
  </si>
  <si>
    <t>CFT_Taichung_2026_EF3_Stakes-C2_16_ETH4813-R7-S22007</t>
  </si>
  <si>
    <t>CFT_Taichung_2026_EF3_Stakes-VC_4234-R8-S22008</t>
  </si>
  <si>
    <t>CFT_Taichung_2026_EF3_Stakes-C2_16_ETH4809-R9-S22009</t>
  </si>
  <si>
    <t>CFT_Taichung_2026_EF3_Stakes-C2_8_ETH4261-R10-S22010</t>
  </si>
  <si>
    <t>CFT_Taichung_2026_EF3_Stakes-VC_4243-R11-S22011</t>
  </si>
  <si>
    <t>CFT_Taichung_2026_EF3_Stakes-C2_8_ETH4262-R12-S22012</t>
  </si>
  <si>
    <t>CFT_Taichung_2026_EF3_Stakes-C2_8_ETH4266-R13-S22013</t>
  </si>
  <si>
    <t>CFT_Taichung_2026_EF3_Stakes-C2_16_ETH4808-R14-S22014</t>
  </si>
  <si>
    <t>CFT_Taichung_2026_EF3_Stakes-VC_4221-R15-S22015</t>
  </si>
  <si>
    <t>CFT_Taichung_2026_EF3_Stakes-C2_8_ETH4262-R16-S22016</t>
  </si>
  <si>
    <t>CFT_Taichung_2026_EF3_Stakes-C2_16_ETH4809-R1-S23001</t>
  </si>
  <si>
    <t>CFT_Taichung_2026_EF3_Stakes-C2_8_ETH4266-R2-S23002</t>
  </si>
  <si>
    <t>CFT_Taichung_2026_EF3_Stakes-VC_4220-R3-S23003</t>
  </si>
  <si>
    <t>CFT_Taichung_2026_EF3_Stakes-VC_4234-R4-S23004</t>
  </si>
  <si>
    <t>CFT_Taichung_2026_EF3_Stakes-C2_16_ETH4813-R5-S23005</t>
  </si>
  <si>
    <t>CFT_Taichung_2026_EF3_Stakes-VC_4243-R6-S23006</t>
  </si>
  <si>
    <t>CFT_Taichung_2026_EF3_Stakes-C2_16_ETH4812-R7-S23007</t>
  </si>
  <si>
    <t>CFT_Taichung_2026_EF3_Stakes-VC_4218-R8-S23008</t>
  </si>
  <si>
    <t>CFT_Taichung_2026_EF3_Stakes-C2_8_ETH4261-R9-S23009</t>
  </si>
  <si>
    <t>CFT_Taichung_2026_EF3_Stakes-C2_8_ETH4261-R10-S23010</t>
  </si>
  <si>
    <t>CFT_Taichung_2026_EF3_Stakes-C2_8_ETH4265-R11-S23011</t>
  </si>
  <si>
    <t>CFT_Taichung_2026_EF3_Stakes-C2_16_ETH4808-R12-S23012</t>
  </si>
  <si>
    <t>CFT_Taichung_2026_EF3_Stakes-VC_4221-R13-S23013</t>
  </si>
  <si>
    <t>CFT_Taichung_2026_EF3_Stakes-C2_8_ETH4262-R14-S23014</t>
  </si>
  <si>
    <t>CFT_Taichung_2026_EF3_Stakes-C2_16_ETH4808-R15-S23015</t>
  </si>
  <si>
    <t>CFT_Taichung_2026_EF3_Stakes-C2_16_ETH4812-R16-S23016</t>
  </si>
  <si>
    <t>CFT_Taichung_2026_EF3_Stakes-C2_8_ETH4266-R1-S24001</t>
  </si>
  <si>
    <t>CFT_Taichung_2026_EF3_Stakes-C2_8_ETH4262-R2-S24002</t>
  </si>
  <si>
    <t>CFT_Taichung_2026_EF3_Stakes-VC_4220-R3-S24003</t>
  </si>
  <si>
    <t>CFT_Taichung_2026_EF3_Stakes-VC_4221-R4-S24004</t>
  </si>
  <si>
    <t>CFT_Taichung_2026_EF3_Stakes-C2_8_ETH4261-R5-S24005</t>
  </si>
  <si>
    <t>CFT_Taichung_2026_EF3_Stakes-C2_8_ETH4266-R6-S24006</t>
  </si>
  <si>
    <t>CFT_Taichung_2026_EF3_Stakes-VC_4234-R7-S24007</t>
  </si>
  <si>
    <t>CFT_Taichung_2026_EF3_Stakes-C2_16_ETH4812-R8-S24008</t>
  </si>
  <si>
    <t>CFT_Taichung_2026_EF3_Stakes-C2_8_ETH4265-R9-S24009</t>
  </si>
  <si>
    <t>CFT_Taichung_2026_EF3_Stakes-C2_8_ETH4262-R10-S24010</t>
  </si>
  <si>
    <t>CFT_Taichung_2026_EF3_Stakes-VC_4243-R11-S24011</t>
  </si>
  <si>
    <t>CFT_Taichung_2026_EF3_Stakes-VC_4221-R12-S24012</t>
  </si>
  <si>
    <t>CFT_Taichung_2026_EF3_Stakes-VC_4218-R13-S24013</t>
  </si>
  <si>
    <t>CFT_Taichung_2026_EF3_Stakes-C2_16_ETH4813-R14-S24014</t>
  </si>
  <si>
    <t>CFT_Taichung_2026_EF3_Stakes-C2_16_ETH4808-R15-S24015</t>
  </si>
  <si>
    <t>CFT_Taichung_2026_EF3_Stakes-C2_16_ETH4809-R16-S24016</t>
  </si>
  <si>
    <t>CFT_Taichung_2026_EF3_Stakes-C2_16_ETH4813-R1-S25001</t>
  </si>
  <si>
    <t>CFT_Taichung_2026_EF3_Stakes-C2_8_ETH4266-R2-S25002</t>
  </si>
  <si>
    <t>CFT_Taichung_2026_EF3_Stakes-C2_8_ETH4265-R3-S25003</t>
  </si>
  <si>
    <t>CFT_Taichung_2026_EF3_Stakes-VC_4234-R4-S25004</t>
  </si>
  <si>
    <t>CFT_Taichung_2026_EF3_Stakes-C2_8_ETH4262-R5-S25005</t>
  </si>
  <si>
    <t>CFT_Taichung_2026_EF3_Stakes-C2_16_ETH4809-R6-S25006</t>
  </si>
  <si>
    <t>CFT_Taichung_2026_EF3_Stakes-C2_8_ETH4261-R7-S25007</t>
  </si>
  <si>
    <t>CFT_Taichung_2026_EF3_Stakes-C2_16_ETH4808-R8-S25008</t>
  </si>
  <si>
    <t>CFT_Taichung_2026_EF3_Stakes-C2_16_ETH4809-R9-S25009</t>
  </si>
  <si>
    <t>CFT_Taichung_2026_EF3_Stakes-VC_4220-R10-S25010</t>
  </si>
  <si>
    <t>CFT_Taichung_2026_EF3_Stakes-C2_16_ETH4812-R11-S25011</t>
  </si>
  <si>
    <t>CFT_Taichung_2026_EF3_Stakes-VC_4221-R12-S25012</t>
  </si>
  <si>
    <t>CFT_Taichung_2026_EF3_Stakes-C2_16_ETH4812-R13-S25013</t>
  </si>
  <si>
    <t>CFT_Taichung_2026_EF3_Stakes-C2_16_ETH4812-R14-S25014</t>
  </si>
  <si>
    <t>CFT_Taichung_2026_EF3_Stakes-VC_4243-R15-S25015</t>
  </si>
  <si>
    <t>CFT_Taichung_2026_EF3_Stakes-VC_4218-R16-S25016</t>
  </si>
  <si>
    <t>CFT_Taichung_2026_EF3_Stakes-VC_4221-R1-S26001</t>
  </si>
  <si>
    <t>CFT_Taichung_2026_EF3_Stakes-VC_4234-R2-S26002</t>
  </si>
  <si>
    <t>CFT_Taichung_2026_EF3_Stakes-C2_16_ETH4808-R3-S26003</t>
  </si>
  <si>
    <t>CFT_Taichung_2026_EF3_Stakes-C2_8_ETH4266-R4-S26004</t>
  </si>
  <si>
    <t>CFT_Taichung_2026_EF3_Stakes-C2_8_ETH4262-R5-S26005</t>
  </si>
  <si>
    <t>CFT_Taichung_2026_EF3_Stakes-C2_8_ETH4265-R6-S26006</t>
  </si>
  <si>
    <t>CFT_Taichung_2026_EF3_Stakes-C2_16_ETH4812-R7-S26007</t>
  </si>
  <si>
    <t>CFT_Taichung_2026_EF3_Stakes-VC_4220-R8-S26008</t>
  </si>
  <si>
    <t>CFT_Taichung_2026_EF3_Stakes-C2_8_ETH4265-R9-S26009</t>
  </si>
  <si>
    <t>CFT_Taichung_2026_EF3_Stakes-VC_4243-R10-S26010</t>
  </si>
  <si>
    <t>CFT_Taichung_2026_EF3_Stakes-C2_8_ETH4261-R11-S26011</t>
  </si>
  <si>
    <t>CFT_Taichung_2026_EF3_Stakes-C2_16_ETH4809-R12-S26012</t>
  </si>
  <si>
    <t>CFT_Taichung_2026_EF3_Stakes-C2_16_ETH4813-R13-S26013</t>
  </si>
  <si>
    <t>CFT_Taichung_2026_EF3_Stakes-VC_4218-R14-S26014</t>
  </si>
  <si>
    <t>CFT_Taichung_2026_EF3_Stakes-VC_4234-R15-S26015</t>
  </si>
  <si>
    <t>CFT_Taichung_2026_EF3_Stakes-C2_8_ETH4262-R16-S26016</t>
  </si>
  <si>
    <t>CFT_Taichung_2026_EF3_Stakes-VC_4218-R1-S27001</t>
  </si>
  <si>
    <t>CFT_Taichung_2026_EF3_Stakes-C2_16_ETH4808-R2-S27002</t>
  </si>
  <si>
    <t>CFT_Taichung_2026_EF3_Stakes-C2_8_ETH4266-R3-S27003</t>
  </si>
  <si>
    <t>CFT_Taichung_2026_EF3_Stakes-VC_4243-R4-S27004</t>
  </si>
  <si>
    <t>CFT_Taichung_2026_EF3_Stakes-C2_8_ETH4261-R5-S27005</t>
  </si>
  <si>
    <t>CFT_Taichung_2026_EF3_Stakes-C2_16_ETH4809-R6-S27006</t>
  </si>
  <si>
    <t>CFT_Taichung_2026_EF3_Stakes-C2_16_ETH4812-R7-S27007</t>
  </si>
  <si>
    <t>CFT_Taichung_2026_EF3_Stakes-VC_4220-R8-S27008</t>
  </si>
  <si>
    <t>CFT_Taichung_2026_EF3_Stakes-C2_16_ETH4813-R9-S27009</t>
  </si>
  <si>
    <t>CFT_Taichung_2026_EF3_Stakes-VC_4221-R10-S27010</t>
  </si>
  <si>
    <t>CFT_Taichung_2026_EF3_Stakes-C2_16_ETH4812-R11-S27011</t>
  </si>
  <si>
    <t>CFT_Taichung_2026_EF3_Stakes-C2_8_ETH4265-R12-S27012</t>
  </si>
  <si>
    <t>CFT_Taichung_2026_EF3_Stakes-C2_8_ETH4262-R13-S27013</t>
  </si>
  <si>
    <t>CFT_Taichung_2026_EF3_Stakes-VC_4234-R14-S27014</t>
  </si>
  <si>
    <t>CFT_Taichung_2026_EF3_Stakes-C2_8_ETH4265-R15-S27015</t>
  </si>
  <si>
    <t>CFT_Taichung_2026_EF3_Stakes-C2_16_ETH4808-R16-S27016</t>
  </si>
  <si>
    <t>CFT_Taichung_2026_EF3_Stakes-C2_16_ETH4813-R1-S28001</t>
  </si>
  <si>
    <t>CFT_Taichung_2026_EF3_Stakes-VC_4234-R2-S28002</t>
  </si>
  <si>
    <t>CFT_Taichung_2026_EF3_Stakes-C2_16_ETH4812-R3-S28003</t>
  </si>
  <si>
    <t>CFT_Taichung_2026_EF3_Stakes-C2_16_ETH4809-R4-S28004</t>
  </si>
  <si>
    <t>CFT_Taichung_2026_EF3_Stakes-VC_4221-R5-S28005</t>
  </si>
  <si>
    <t>CFT_Taichung_2026_EF3_Stakes-C2_8_ETH4261-R6-S28006</t>
  </si>
  <si>
    <t>CFT_Taichung_2026_EF3_Stakes-C2_8_ETH4265-R7-S28007</t>
  </si>
  <si>
    <t>CFT_Taichung_2026_EF3_Stakes-C2_16_ETH4808-R8-S28008</t>
  </si>
  <si>
    <t>CFT_Taichung_2026_EF3_Stakes-VC_4218-R9-S28009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</si>
</sst>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_Stake_field_design_M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t"/>
      <sheetName val="WF1 to EF3 positioning"/>
      <sheetName val="Plot_Construct_MT"/>
      <sheetName val="Layout_with genotypes"/>
      <sheetName val="Layout original"/>
      <sheetName val="Layout_MT"/>
      <sheetName val="Sheet1"/>
    </sheetNames>
    <sheetDataSet>
      <sheetData sheetId="0"/>
      <sheetData sheetId="1"/>
      <sheetData sheetId="2">
        <row r="1">
          <cell r="I1" t="str">
            <v>CB plot_name</v>
          </cell>
          <cell r="J1" t="str">
            <v>Accession</v>
          </cell>
          <cell r="K1" t="str">
            <v>Plot</v>
          </cell>
          <cell r="L1" t="str">
            <v>Rep</v>
          </cell>
          <cell r="M1" t="str">
            <v>Row</v>
          </cell>
          <cell r="N1" t="str">
            <v>Col</v>
          </cell>
          <cell r="O1" t="str">
            <v>seedlot</v>
          </cell>
        </row>
        <row r="2">
          <cell r="I2" t="str">
            <v>CFT_Taichung_2026_EF3_Stakes-C2_8_ETH4261-R1-S1001</v>
          </cell>
          <cell r="J2" t="str">
            <v>C2_8_ETH4261</v>
          </cell>
          <cell r="K2">
            <v>1001</v>
          </cell>
          <cell r="L2">
            <v>1</v>
          </cell>
          <cell r="M2">
            <v>2</v>
          </cell>
          <cell r="N2">
            <v>2</v>
          </cell>
          <cell r="O2" t="str">
            <v>STAKE-CFT_Taichung_2025_WF1-C2-8_ETH4261-R11</v>
          </cell>
        </row>
        <row r="3">
          <cell r="I3" t="str">
            <v>CFT_Taichung_2026_EF3_Stakes-C2_16_ETH4810-R2-S1002</v>
          </cell>
          <cell r="J3" t="str">
            <v>C2_16_ETH4810</v>
          </cell>
          <cell r="K3">
            <v>1002</v>
          </cell>
          <cell r="L3">
            <v>2</v>
          </cell>
          <cell r="M3">
            <v>2</v>
          </cell>
          <cell r="N3">
            <v>3</v>
          </cell>
          <cell r="O3" t="str">
            <v>STAKE-CFT_Taichung_2025_WF1-C2-16_ETH4810-R10</v>
          </cell>
        </row>
        <row r="4">
          <cell r="I4" t="str">
            <v>CFT_Taichung_2026_EF3_Stakes-TMS60444-R3-S1003</v>
          </cell>
          <cell r="J4" t="str">
            <v>TMS60444</v>
          </cell>
          <cell r="K4">
            <v>1003</v>
          </cell>
          <cell r="L4">
            <v>3</v>
          </cell>
          <cell r="M4">
            <v>2</v>
          </cell>
          <cell r="N4">
            <v>4</v>
          </cell>
          <cell r="O4" t="str">
            <v>STAKE-CFT_Taichung_2025_WF1-TMS60444-R12</v>
          </cell>
        </row>
        <row r="5">
          <cell r="I5" t="str">
            <v>CFT_Taichung_2026_EF3_Stakes-VC_4243-R4-S1004</v>
          </cell>
          <cell r="J5" t="str">
            <v>VC_4243</v>
          </cell>
          <cell r="K5">
            <v>1004</v>
          </cell>
          <cell r="L5">
            <v>4</v>
          </cell>
          <cell r="M5">
            <v>2</v>
          </cell>
          <cell r="N5">
            <v>5</v>
          </cell>
          <cell r="O5" t="str">
            <v>STAKE-CFT_Taichung_2025_WF1-VC_ETH4243-R6</v>
          </cell>
        </row>
        <row r="6">
          <cell r="I6" t="str">
            <v>CFT_Taichung_2026_EF3_Stakes-C2_16_ETH4813-R5-S1005</v>
          </cell>
          <cell r="J6" t="str">
            <v>C2_16_ETH4813</v>
          </cell>
          <cell r="K6">
            <v>1005</v>
          </cell>
          <cell r="L6">
            <v>5</v>
          </cell>
          <cell r="M6">
            <v>2</v>
          </cell>
          <cell r="N6">
            <v>6</v>
          </cell>
          <cell r="O6" t="str">
            <v>STAKE-CFT_Taichung_2025_WF1-C2-16_ETH4813-R1</v>
          </cell>
        </row>
        <row r="7">
          <cell r="I7" t="str">
            <v>CFT_Taichung_2026_EF3_Stakes-VC_4221-R6-S1006</v>
          </cell>
          <cell r="J7" t="str">
            <v>VC_4221</v>
          </cell>
          <cell r="K7">
            <v>1006</v>
          </cell>
          <cell r="L7">
            <v>6</v>
          </cell>
          <cell r="M7">
            <v>2</v>
          </cell>
          <cell r="N7">
            <v>7</v>
          </cell>
          <cell r="O7" t="str">
            <v>STAKE-CFT_Taichung_2025_WF1-VC_ETH4221-R3</v>
          </cell>
        </row>
        <row r="8">
          <cell r="I8" t="str">
            <v>CFT_Taichung_2026_EF3_Stakes-VC_4234-R7-S1007</v>
          </cell>
          <cell r="J8" t="str">
            <v>VC_4234</v>
          </cell>
          <cell r="K8">
            <v>1007</v>
          </cell>
          <cell r="L8">
            <v>7</v>
          </cell>
          <cell r="M8">
            <v>2</v>
          </cell>
          <cell r="N8">
            <v>8</v>
          </cell>
          <cell r="O8" t="str">
            <v>STAKE-CFT_Taichung_2025_WF1-VC_ETH4234-R7</v>
          </cell>
        </row>
        <row r="9">
          <cell r="I9" t="str">
            <v>CFT_Taichung_2026_EF3_Stakes-VC_4218-R8-S1008</v>
          </cell>
          <cell r="J9" t="str">
            <v>VC_4218</v>
          </cell>
          <cell r="K9">
            <v>1008</v>
          </cell>
          <cell r="L9">
            <v>8</v>
          </cell>
          <cell r="M9">
            <v>2</v>
          </cell>
          <cell r="N9">
            <v>9</v>
          </cell>
          <cell r="O9" t="str">
            <v>STAKE-CFT_Taichung_2025_WF1-VC_ETH4218-R12</v>
          </cell>
        </row>
        <row r="10">
          <cell r="I10" t="str">
            <v>CFT_Taichung_2026_EF3_Stakes-C2_16_ETH4809-R9-S1009</v>
          </cell>
          <cell r="J10" t="str">
            <v>C2_16_ETH4809</v>
          </cell>
          <cell r="K10">
            <v>1009</v>
          </cell>
          <cell r="L10">
            <v>9</v>
          </cell>
          <cell r="M10">
            <v>2</v>
          </cell>
          <cell r="N10">
            <v>10</v>
          </cell>
          <cell r="O10" t="str">
            <v>STAKE-CFT_Taichung_2025_WF1-C2-16_ETH4809-R14</v>
          </cell>
        </row>
        <row r="11">
          <cell r="I11" t="str">
            <v>CFT_Taichung_2026_EF3_Stakes-VC_4220-R10-S1010</v>
          </cell>
          <cell r="J11" t="str">
            <v>VC_4220</v>
          </cell>
          <cell r="K11">
            <v>1010</v>
          </cell>
          <cell r="L11">
            <v>10</v>
          </cell>
          <cell r="M11">
            <v>2</v>
          </cell>
          <cell r="N11">
            <v>11</v>
          </cell>
          <cell r="O11" t="str">
            <v>STAKE-CFT_Taichung_2025_WF1-VC_ETH4220-R14</v>
          </cell>
        </row>
        <row r="12">
          <cell r="I12" t="str">
            <v>CFT_Taichung_2026_EF3_Stakes-C2_16_ETH4812-R11-S1011</v>
          </cell>
          <cell r="J12" t="str">
            <v>C2_16_ETH4812</v>
          </cell>
          <cell r="K12">
            <v>1011</v>
          </cell>
          <cell r="L12">
            <v>11</v>
          </cell>
          <cell r="M12">
            <v>2</v>
          </cell>
          <cell r="N12">
            <v>12</v>
          </cell>
          <cell r="O12" t="str">
            <v>STAKE-CFT_Taichung_2025_WF1-C2-16_ETH4812-R11</v>
          </cell>
        </row>
        <row r="13">
          <cell r="I13" t="str">
            <v>CFT_Taichung_2026_EF3_Stakes-C2_8_ETH4262-R12-S1012</v>
          </cell>
          <cell r="J13" t="str">
            <v>C2_8_ETH4262</v>
          </cell>
          <cell r="K13">
            <v>1012</v>
          </cell>
          <cell r="L13">
            <v>12</v>
          </cell>
          <cell r="M13">
            <v>2</v>
          </cell>
          <cell r="N13">
            <v>13</v>
          </cell>
          <cell r="O13" t="str">
            <v>STAKE-CFT_Taichung_2025_WF1-C2-8_ETH4262-R16</v>
          </cell>
        </row>
        <row r="14">
          <cell r="I14" t="str">
            <v>CFT_Taichung_2026_EF3_Stakes-C2_8_ETH4255-R13-S1013</v>
          </cell>
          <cell r="J14" t="str">
            <v>C2_8_ETH4255</v>
          </cell>
          <cell r="K14">
            <v>1013</v>
          </cell>
          <cell r="L14">
            <v>13</v>
          </cell>
          <cell r="M14">
            <v>2</v>
          </cell>
          <cell r="N14">
            <v>14</v>
          </cell>
          <cell r="O14" t="str">
            <v>STAKE-CFT_Taichung_2025_WF1-C2-8_ETH4255-R3</v>
          </cell>
        </row>
        <row r="15">
          <cell r="I15" t="str">
            <v>CFT_Taichung_2026_EF3_Stakes-C2_8_ETH4265-R14-S1014</v>
          </cell>
          <cell r="J15" t="str">
            <v>C2_8_ETH4265</v>
          </cell>
          <cell r="K15">
            <v>1014</v>
          </cell>
          <cell r="L15">
            <v>14</v>
          </cell>
          <cell r="M15">
            <v>2</v>
          </cell>
          <cell r="N15">
            <v>15</v>
          </cell>
          <cell r="O15" t="str">
            <v>STAKE-CFT_Taichung_2025_WF1-C2-8_ETH4265-R3</v>
          </cell>
        </row>
        <row r="16">
          <cell r="I16" t="str">
            <v>CFT_Taichung_2026_EF3_Stakes-C2_16_ETH4808-R15-S1015</v>
          </cell>
          <cell r="J16" t="str">
            <v>C2_16_ETH4808</v>
          </cell>
          <cell r="K16">
            <v>1015</v>
          </cell>
          <cell r="L16">
            <v>15</v>
          </cell>
          <cell r="M16">
            <v>2</v>
          </cell>
          <cell r="N16">
            <v>16</v>
          </cell>
          <cell r="O16" t="str">
            <v>STAKE-CFT_Taichung_2025_WF1-C2-16_ETH4808-R12</v>
          </cell>
        </row>
        <row r="17">
          <cell r="I17" t="str">
            <v>CFT_Taichung_2026_EF3_Stakes-C2_8_ETH4266-R16-S1016</v>
          </cell>
          <cell r="J17" t="str">
            <v>C2_8_ETH4266</v>
          </cell>
          <cell r="K17">
            <v>1016</v>
          </cell>
          <cell r="L17">
            <v>16</v>
          </cell>
          <cell r="M17">
            <v>2</v>
          </cell>
          <cell r="N17">
            <v>17</v>
          </cell>
          <cell r="O17" t="str">
            <v>STAKE-CFT_Taichung_2025_WF1-C2-8_ETH4266-R16</v>
          </cell>
        </row>
        <row r="18">
          <cell r="I18" t="str">
            <v>CFT_Taichung_2026_EF3_Stakes-C2_8_ETH4262-R1-S2001</v>
          </cell>
          <cell r="J18" t="str">
            <v>C2_8_ETH4262</v>
          </cell>
          <cell r="K18">
            <v>2001</v>
          </cell>
          <cell r="L18">
            <v>1</v>
          </cell>
          <cell r="M18">
            <v>2</v>
          </cell>
          <cell r="N18">
            <v>18</v>
          </cell>
          <cell r="O18" t="str">
            <v>STAKE-CFT_Taichung_2025_WF1-C2-8_ETH4262-R6</v>
          </cell>
        </row>
        <row r="19">
          <cell r="I19" t="str">
            <v>CFT_Taichung_2026_EF3_Stakes-VC_4218-R2-S2002</v>
          </cell>
          <cell r="J19" t="str">
            <v>VC_4218</v>
          </cell>
          <cell r="K19">
            <v>2002</v>
          </cell>
          <cell r="L19">
            <v>2</v>
          </cell>
          <cell r="M19">
            <v>2</v>
          </cell>
          <cell r="N19">
            <v>19</v>
          </cell>
          <cell r="O19" t="str">
            <v>STAKE-CFT_Taichung_2025_WF1-VC_ETH4218-R12</v>
          </cell>
        </row>
        <row r="20">
          <cell r="I20" t="str">
            <v>CFT_Taichung_2026_EF3_Stakes-C2_8_ETH4261-R3-S2003</v>
          </cell>
          <cell r="J20" t="str">
            <v>C2_8_ETH4261</v>
          </cell>
          <cell r="K20">
            <v>2003</v>
          </cell>
          <cell r="L20">
            <v>3</v>
          </cell>
          <cell r="M20">
            <v>2</v>
          </cell>
          <cell r="N20">
            <v>20</v>
          </cell>
          <cell r="O20" t="str">
            <v>STAKE-CFT_Taichung_2025_WF1-C2-8_ETH4261-R5</v>
          </cell>
        </row>
        <row r="21">
          <cell r="I21" t="str">
            <v>CFT_Taichung_2026_EF3_Stakes-VC_4234-R4-S2004</v>
          </cell>
          <cell r="J21" t="str">
            <v>VC_4234</v>
          </cell>
          <cell r="K21">
            <v>2004</v>
          </cell>
          <cell r="L21">
            <v>4</v>
          </cell>
          <cell r="M21">
            <v>2</v>
          </cell>
          <cell r="N21">
            <v>21</v>
          </cell>
          <cell r="O21" t="str">
            <v>STAKE-CFT_Taichung_2025_WF1-VC_ETH4234-R7</v>
          </cell>
        </row>
        <row r="22">
          <cell r="I22" t="str">
            <v>CFT_Taichung_2026_EF3_Stakes-C2_8_ETH4255-R5-S2005</v>
          </cell>
          <cell r="J22" t="str">
            <v>C2_8_ETH4255</v>
          </cell>
          <cell r="K22">
            <v>2005</v>
          </cell>
          <cell r="L22">
            <v>5</v>
          </cell>
          <cell r="M22">
            <v>2</v>
          </cell>
          <cell r="N22">
            <v>22</v>
          </cell>
          <cell r="O22" t="str">
            <v>STAKE-CFT_Taichung_2025_WF1-C2-8_ETH4255-R12</v>
          </cell>
        </row>
        <row r="23">
          <cell r="I23" t="str">
            <v>CFT_Taichung_2026_EF3_Stakes-C2_16_ETH4809-R6-S2006</v>
          </cell>
          <cell r="J23" t="str">
            <v>C2_16_ETH4809</v>
          </cell>
          <cell r="K23">
            <v>2006</v>
          </cell>
          <cell r="L23">
            <v>6</v>
          </cell>
          <cell r="M23">
            <v>3</v>
          </cell>
          <cell r="N23">
            <v>22</v>
          </cell>
          <cell r="O23" t="str">
            <v>STAKE-CFT_Taichung_2025_WF1-C2-16_ETH4809-R14</v>
          </cell>
        </row>
        <row r="24">
          <cell r="I24" t="str">
            <v>CFT_Taichung_2026_EF3_Stakes-C2_8_ETH4266-R7-S2007</v>
          </cell>
          <cell r="J24" t="str">
            <v>C2_8_ETH4266</v>
          </cell>
          <cell r="K24">
            <v>2007</v>
          </cell>
          <cell r="L24">
            <v>7</v>
          </cell>
          <cell r="M24">
            <v>3</v>
          </cell>
          <cell r="N24">
            <v>21</v>
          </cell>
          <cell r="O24" t="str">
            <v>STAKE-CFT_Taichung_2025_WF1-C2-8_ETH4266-R16</v>
          </cell>
        </row>
        <row r="25">
          <cell r="I25" t="str">
            <v>CFT_Taichung_2026_EF3_Stakes-VC_4220-R8-S2008</v>
          </cell>
          <cell r="J25" t="str">
            <v>VC_4220</v>
          </cell>
          <cell r="K25">
            <v>2008</v>
          </cell>
          <cell r="L25">
            <v>8</v>
          </cell>
          <cell r="M25">
            <v>3</v>
          </cell>
          <cell r="N25">
            <v>20</v>
          </cell>
          <cell r="O25" t="str">
            <v>STAKE-CFT_Taichung_2025_WF1-VC_ETH4220-R14</v>
          </cell>
        </row>
        <row r="26">
          <cell r="I26" t="str">
            <v>CFT_Taichung_2026_EF3_Stakes-VC_4221-R9-S2009</v>
          </cell>
          <cell r="J26" t="str">
            <v>VC_4221</v>
          </cell>
          <cell r="K26">
            <v>2009</v>
          </cell>
          <cell r="L26">
            <v>9</v>
          </cell>
          <cell r="M26">
            <v>3</v>
          </cell>
          <cell r="N26">
            <v>19</v>
          </cell>
          <cell r="O26" t="str">
            <v>STAKE-CFT_Taichung_2025_WF1-VC_ETH4221-R3</v>
          </cell>
        </row>
        <row r="27">
          <cell r="I27" t="str">
            <v>CFT_Taichung_2026_EF3_Stakes-C2_16_ETH4810-R10-S2010</v>
          </cell>
          <cell r="J27" t="str">
            <v>C2_16_ETH4810</v>
          </cell>
          <cell r="K27">
            <v>2010</v>
          </cell>
          <cell r="L27">
            <v>10</v>
          </cell>
          <cell r="M27">
            <v>3</v>
          </cell>
          <cell r="N27">
            <v>18</v>
          </cell>
          <cell r="O27" t="str">
            <v>STAKE-CFT_Taichung_2025_WF1-C2-16_ETH4810-R10</v>
          </cell>
        </row>
        <row r="28">
          <cell r="I28" t="str">
            <v>CFT_Taichung_2026_EF3_Stakes-C2_16_ETH4808-R11-S2011</v>
          </cell>
          <cell r="J28" t="str">
            <v>C2_16_ETH4808</v>
          </cell>
          <cell r="K28">
            <v>2011</v>
          </cell>
          <cell r="L28">
            <v>11</v>
          </cell>
          <cell r="M28">
            <v>3</v>
          </cell>
          <cell r="N28">
            <v>17</v>
          </cell>
          <cell r="O28" t="str">
            <v>STAKE-CFT_Taichung_2025_WF1-C2-16_ETH4808-R12</v>
          </cell>
        </row>
        <row r="29">
          <cell r="I29" t="str">
            <v>CFT_Taichung_2026_EF3_Stakes-C2_8_ETH4265-R12-S2012</v>
          </cell>
          <cell r="J29" t="str">
            <v>C2_8_ETH4265</v>
          </cell>
          <cell r="K29">
            <v>2012</v>
          </cell>
          <cell r="L29">
            <v>12</v>
          </cell>
          <cell r="M29">
            <v>3</v>
          </cell>
          <cell r="N29">
            <v>16</v>
          </cell>
          <cell r="O29" t="str">
            <v>STAKE-CFT_Taichung_2025_WF1-C2-8_ETH4265-R3</v>
          </cell>
        </row>
        <row r="30">
          <cell r="I30" t="str">
            <v>CFT_Taichung_2026_EF3_Stakes-TMS60444-R13-S2013</v>
          </cell>
          <cell r="J30" t="str">
            <v>TMS60444</v>
          </cell>
          <cell r="K30">
            <v>2013</v>
          </cell>
          <cell r="L30">
            <v>13</v>
          </cell>
          <cell r="M30">
            <v>3</v>
          </cell>
          <cell r="N30">
            <v>15</v>
          </cell>
          <cell r="O30" t="str">
            <v>STAKE-CFT_Taichung_2025_WF1-TMS60444-R12</v>
          </cell>
        </row>
        <row r="31">
          <cell r="I31" t="str">
            <v>CFT_Taichung_2026_EF3_Stakes-C2_16_ETH4812-R14-S2014</v>
          </cell>
          <cell r="J31" t="str">
            <v>C2_16_ETH4812</v>
          </cell>
          <cell r="K31">
            <v>2014</v>
          </cell>
          <cell r="L31">
            <v>14</v>
          </cell>
          <cell r="M31">
            <v>3</v>
          </cell>
          <cell r="N31">
            <v>14</v>
          </cell>
          <cell r="O31" t="str">
            <v>STAKE-CFT_Taichung_2025_WF1-C2-16_ETH4812-R11</v>
          </cell>
        </row>
        <row r="32">
          <cell r="I32" t="str">
            <v>CFT_Taichung_2026_EF3_Stakes-VC_4243-R15-S2015</v>
          </cell>
          <cell r="J32" t="str">
            <v>VC_4243</v>
          </cell>
          <cell r="K32">
            <v>2015</v>
          </cell>
          <cell r="L32">
            <v>15</v>
          </cell>
          <cell r="M32">
            <v>3</v>
          </cell>
          <cell r="N32">
            <v>13</v>
          </cell>
          <cell r="O32" t="str">
            <v>STAKE-CFT_Taichung_2025_WF1-VC_ETH4243-R1</v>
          </cell>
        </row>
        <row r="33">
          <cell r="I33" t="str">
            <v>CFT_Taichung_2026_EF3_Stakes-C2_16_ETH4813-R16-S2016</v>
          </cell>
          <cell r="J33" t="str">
            <v>C2_16_ETH4813</v>
          </cell>
          <cell r="K33">
            <v>2016</v>
          </cell>
          <cell r="L33">
            <v>16</v>
          </cell>
          <cell r="M33">
            <v>3</v>
          </cell>
          <cell r="N33">
            <v>12</v>
          </cell>
          <cell r="O33" t="str">
            <v>STAKE-CFT_Taichung_2025_WF1-C2-16_ETH4813-R1</v>
          </cell>
        </row>
        <row r="34">
          <cell r="I34" t="str">
            <v>CFT_Taichung_2026_EF3_Stakes-C2_8_ETH4255-R1-S3001</v>
          </cell>
          <cell r="J34" t="str">
            <v>C2_8_ETH4255</v>
          </cell>
          <cell r="K34">
            <v>3001</v>
          </cell>
          <cell r="L34">
            <v>1</v>
          </cell>
          <cell r="M34">
            <v>3</v>
          </cell>
          <cell r="N34">
            <v>11</v>
          </cell>
          <cell r="O34" t="str">
            <v>STAKE-CFT_Taichung_2025_WF1-C2-8_ETH4255-R12</v>
          </cell>
        </row>
        <row r="35">
          <cell r="I35" t="str">
            <v>CFT_Taichung_2026_EF3_Stakes-C2_8_ETH4261-R2-S3002</v>
          </cell>
          <cell r="J35" t="str">
            <v>C2_8_ETH4261</v>
          </cell>
          <cell r="K35">
            <v>3002</v>
          </cell>
          <cell r="L35">
            <v>2</v>
          </cell>
          <cell r="M35">
            <v>3</v>
          </cell>
          <cell r="N35">
            <v>10</v>
          </cell>
          <cell r="O35" t="str">
            <v>STAKE-CFT_Taichung_2025_WF1-C2-8_ETH4261-R5</v>
          </cell>
        </row>
        <row r="36">
          <cell r="I36" t="str">
            <v>CFT_Taichung_2026_EF3_Stakes-C2_8_ETH4265-R3-S3003</v>
          </cell>
          <cell r="J36" t="str">
            <v>C2_8_ETH4265</v>
          </cell>
          <cell r="K36">
            <v>3003</v>
          </cell>
          <cell r="L36">
            <v>3</v>
          </cell>
          <cell r="M36">
            <v>3</v>
          </cell>
          <cell r="N36">
            <v>9</v>
          </cell>
          <cell r="O36" t="str">
            <v>STAKE-CFT_Taichung_2025_WF1-C2-8_ETH4265-R3</v>
          </cell>
        </row>
        <row r="37">
          <cell r="I37" t="str">
            <v>CFT_Taichung_2026_EF3_Stakes-C2_16_ETH4810-R4-S3004</v>
          </cell>
          <cell r="J37" t="str">
            <v>C2_16_ETH4810</v>
          </cell>
          <cell r="K37">
            <v>3004</v>
          </cell>
          <cell r="L37">
            <v>4</v>
          </cell>
          <cell r="M37">
            <v>3</v>
          </cell>
          <cell r="N37">
            <v>8</v>
          </cell>
          <cell r="O37" t="str">
            <v>STAKE-CFT_Taichung_2025_WF1-C2-16_ETH4810-R7</v>
          </cell>
        </row>
        <row r="38">
          <cell r="I38" t="str">
            <v>CFT_Taichung_2026_EF3_Stakes-C2_8_ETH4266-R5-S3005</v>
          </cell>
          <cell r="J38" t="str">
            <v>C2_8_ETH4266</v>
          </cell>
          <cell r="K38">
            <v>3005</v>
          </cell>
          <cell r="L38">
            <v>5</v>
          </cell>
          <cell r="M38">
            <v>3</v>
          </cell>
          <cell r="N38">
            <v>7</v>
          </cell>
          <cell r="O38" t="str">
            <v>STAKE-CFT_Taichung_2025_WF1-C2-8_ETH4266-R16</v>
          </cell>
        </row>
        <row r="39">
          <cell r="I39" t="str">
            <v>CFT_Taichung_2026_EF3_Stakes-VC_4234-R6-S3006</v>
          </cell>
          <cell r="J39" t="str">
            <v>VC_4234</v>
          </cell>
          <cell r="K39">
            <v>3006</v>
          </cell>
          <cell r="L39">
            <v>6</v>
          </cell>
          <cell r="M39">
            <v>3</v>
          </cell>
          <cell r="N39">
            <v>6</v>
          </cell>
          <cell r="O39" t="str">
            <v>STAKE-CFT_Taichung_2025_WF1-VC_ETH4234-R7</v>
          </cell>
        </row>
        <row r="40">
          <cell r="I40" t="str">
            <v>CFT_Taichung_2026_EF3_Stakes-C2_8_ETH4262-R7-S3007</v>
          </cell>
          <cell r="J40" t="str">
            <v>C2_8_ETH4262</v>
          </cell>
          <cell r="K40">
            <v>3007</v>
          </cell>
          <cell r="L40">
            <v>7</v>
          </cell>
          <cell r="M40">
            <v>3</v>
          </cell>
          <cell r="N40">
            <v>5</v>
          </cell>
          <cell r="O40" t="str">
            <v>STAKE-CFT_Taichung_2025_WF1-C2-8_ETH4262-R6</v>
          </cell>
        </row>
        <row r="41">
          <cell r="I41" t="str">
            <v>CFT_Taichung_2026_EF3_Stakes-VC_4218-R8-S3008</v>
          </cell>
          <cell r="J41" t="str">
            <v>VC_4218</v>
          </cell>
          <cell r="K41">
            <v>3008</v>
          </cell>
          <cell r="L41">
            <v>8</v>
          </cell>
          <cell r="M41">
            <v>3</v>
          </cell>
          <cell r="N41">
            <v>4</v>
          </cell>
          <cell r="O41" t="str">
            <v>STAKE-CFT_Taichung_2025_WF1-VC_ETH4218-R12</v>
          </cell>
        </row>
        <row r="42">
          <cell r="I42" t="str">
            <v>CFT_Taichung_2026_EF3_Stakes-TMS60444-R9-S3009</v>
          </cell>
          <cell r="J42" t="str">
            <v>TMS60444</v>
          </cell>
          <cell r="K42">
            <v>3009</v>
          </cell>
          <cell r="L42">
            <v>9</v>
          </cell>
          <cell r="M42">
            <v>3</v>
          </cell>
          <cell r="N42">
            <v>3</v>
          </cell>
          <cell r="O42" t="str">
            <v>STAKE-CFT_Taichung_2025_WF1-TMS60444-R12</v>
          </cell>
        </row>
        <row r="43">
          <cell r="I43" t="str">
            <v>CFT_Taichung_2026_EF3_Stakes-C2_16_ETH4808-R10-S3010</v>
          </cell>
          <cell r="J43" t="str">
            <v>C2_16_ETH4808</v>
          </cell>
          <cell r="K43">
            <v>3010</v>
          </cell>
          <cell r="L43">
            <v>10</v>
          </cell>
          <cell r="M43">
            <v>3</v>
          </cell>
          <cell r="N43">
            <v>2</v>
          </cell>
          <cell r="O43" t="str">
            <v>STAKE-CFT_Taichung_2025_WF1-C2-16_ETH4809-R14</v>
          </cell>
        </row>
        <row r="44">
          <cell r="I44" t="str">
            <v>CFT_Taichung_2026_EF3_Stakes-VC_4220-R11-S3011</v>
          </cell>
          <cell r="J44" t="str">
            <v>VC_4220</v>
          </cell>
          <cell r="K44">
            <v>3011</v>
          </cell>
          <cell r="L44">
            <v>11</v>
          </cell>
          <cell r="M44">
            <v>4</v>
          </cell>
          <cell r="N44">
            <v>2</v>
          </cell>
          <cell r="O44" t="str">
            <v>STAKE-CFT_Taichung_2025_WF1-VC_ETH4220-R14</v>
          </cell>
        </row>
        <row r="45">
          <cell r="I45" t="str">
            <v>CFT_Taichung_2026_EF3_Stakes-C2_16_ETH4812-R12-S3012</v>
          </cell>
          <cell r="J45" t="str">
            <v>C2_16_ETH4812</v>
          </cell>
          <cell r="K45">
            <v>3012</v>
          </cell>
          <cell r="L45">
            <v>12</v>
          </cell>
          <cell r="M45">
            <v>4</v>
          </cell>
          <cell r="N45">
            <v>3</v>
          </cell>
          <cell r="O45" t="str">
            <v>STAKE-CFT_Taichung_2025_WF1-C2-16_ETH4812-R11</v>
          </cell>
        </row>
        <row r="46">
          <cell r="I46" t="str">
            <v>CFT_Taichung_2026_EF3_Stakes-C2_16_ETH4813-R13-S3013</v>
          </cell>
          <cell r="J46" t="str">
            <v>C2_16_ETH4813</v>
          </cell>
          <cell r="K46">
            <v>3013</v>
          </cell>
          <cell r="L46">
            <v>13</v>
          </cell>
          <cell r="M46">
            <v>4</v>
          </cell>
          <cell r="N46">
            <v>4</v>
          </cell>
          <cell r="O46" t="str">
            <v>STAKE-CFT_Taichung_2025_WF1-C2-16_ETH4813-R1</v>
          </cell>
        </row>
        <row r="47">
          <cell r="I47" t="str">
            <v>CFT_Taichung_2026_EF3_Stakes-C2_16_ETH4809-R14-S3014</v>
          </cell>
          <cell r="J47" t="str">
            <v>C2_16_ETH4809</v>
          </cell>
          <cell r="K47">
            <v>3014</v>
          </cell>
          <cell r="L47">
            <v>14</v>
          </cell>
          <cell r="M47">
            <v>4</v>
          </cell>
          <cell r="N47">
            <v>5</v>
          </cell>
          <cell r="O47" t="str">
            <v>STAKE-CFT_Taichung_2025_WF1-C2-16_ETH4809-R4</v>
          </cell>
        </row>
        <row r="48">
          <cell r="I48" t="str">
            <v>CFT_Taichung_2026_EF3_Stakes-VC_4243-R15-S3015</v>
          </cell>
          <cell r="J48" t="str">
            <v>VC_4243</v>
          </cell>
          <cell r="K48">
            <v>3015</v>
          </cell>
          <cell r="L48">
            <v>15</v>
          </cell>
          <cell r="M48">
            <v>4</v>
          </cell>
          <cell r="N48">
            <v>6</v>
          </cell>
          <cell r="O48" t="str">
            <v>STAKE-CFT_Taichung_2025_WF1-VC_ETH4243-R6</v>
          </cell>
        </row>
        <row r="49">
          <cell r="I49" t="str">
            <v>CFT_Taichung_2026_EF3_Stakes-VC_4221-R16-S3016</v>
          </cell>
          <cell r="J49" t="str">
            <v>VC_4221</v>
          </cell>
          <cell r="K49">
            <v>3016</v>
          </cell>
          <cell r="L49">
            <v>16</v>
          </cell>
          <cell r="M49">
            <v>4</v>
          </cell>
          <cell r="N49">
            <v>7</v>
          </cell>
          <cell r="O49" t="str">
            <v>STAKE-CFT_Taichung_2025_WF1-VC_ETH4221-R3</v>
          </cell>
        </row>
        <row r="50">
          <cell r="I50" t="str">
            <v>CFT_Taichung_2026_EF3_Stakes-C2_8_ETH4261-R1-S4001</v>
          </cell>
          <cell r="J50" t="str">
            <v>C2_8_ETH4261</v>
          </cell>
          <cell r="K50">
            <v>4001</v>
          </cell>
          <cell r="L50">
            <v>1</v>
          </cell>
          <cell r="M50">
            <v>4</v>
          </cell>
          <cell r="N50">
            <v>8</v>
          </cell>
          <cell r="O50" t="str">
            <v>STAKE-CFT_Taichung_2025_WF1-C2-8_ETH4261-R1</v>
          </cell>
        </row>
        <row r="51">
          <cell r="I51" t="str">
            <v>CFT_Taichung_2026_EF3_Stakes-VC_4221-R2-S4002</v>
          </cell>
          <cell r="J51" t="str">
            <v>VC_4221</v>
          </cell>
          <cell r="K51">
            <v>4002</v>
          </cell>
          <cell r="L51">
            <v>2</v>
          </cell>
          <cell r="M51">
            <v>4</v>
          </cell>
          <cell r="N51">
            <v>9</v>
          </cell>
          <cell r="O51" t="str">
            <v>STAKE-CFT_Taichung_2025_WF1-VC_ETH4221-R16</v>
          </cell>
        </row>
        <row r="52">
          <cell r="I52" t="str">
            <v>CFT_Taichung_2026_EF3_Stakes-TMS60444-R3-S4003</v>
          </cell>
          <cell r="J52" t="str">
            <v>TMS60444</v>
          </cell>
          <cell r="K52">
            <v>4003</v>
          </cell>
          <cell r="L52">
            <v>3</v>
          </cell>
          <cell r="M52">
            <v>4</v>
          </cell>
          <cell r="N52">
            <v>10</v>
          </cell>
          <cell r="O52" t="str">
            <v>STAKE-CFT_Taichung_2025_WF1-TMS60444-R10</v>
          </cell>
        </row>
        <row r="53">
          <cell r="I53" t="str">
            <v>CFT_Taichung_2026_EF3_Stakes-C2_16_ETH4809-R4-S4004</v>
          </cell>
          <cell r="J53" t="str">
            <v>C2_16_ETH4809</v>
          </cell>
          <cell r="K53">
            <v>4004</v>
          </cell>
          <cell r="L53">
            <v>4</v>
          </cell>
          <cell r="M53">
            <v>4</v>
          </cell>
          <cell r="N53">
            <v>11</v>
          </cell>
          <cell r="O53" t="str">
            <v>STAKE-CFT_Taichung_2025_WF1-C2-16_ETH4809-R4</v>
          </cell>
        </row>
        <row r="54">
          <cell r="I54" t="str">
            <v>CFT_Taichung_2026_EF3_Stakes-C2_16_ETH4810-R5-S4005</v>
          </cell>
          <cell r="J54" t="str">
            <v>C2_16_ETH4810</v>
          </cell>
          <cell r="K54">
            <v>4005</v>
          </cell>
          <cell r="L54">
            <v>5</v>
          </cell>
          <cell r="M54">
            <v>4</v>
          </cell>
          <cell r="N54">
            <v>12</v>
          </cell>
          <cell r="O54" t="str">
            <v>STAKE-CFT_Taichung_2025_WF1-C2-16_ETH4810-R7</v>
          </cell>
        </row>
        <row r="55">
          <cell r="I55" t="str">
            <v>CFT_Taichung_2026_EF3_Stakes-VC_4220-R6-S4006</v>
          </cell>
          <cell r="J55" t="str">
            <v>VC_4220</v>
          </cell>
          <cell r="K55">
            <v>4006</v>
          </cell>
          <cell r="L55">
            <v>6</v>
          </cell>
          <cell r="M55">
            <v>4</v>
          </cell>
          <cell r="N55">
            <v>13</v>
          </cell>
          <cell r="O55" t="str">
            <v>STAKE-CFT_Taichung_2025_WF1-VC_ETH4220-R14</v>
          </cell>
        </row>
        <row r="56">
          <cell r="I56" t="str">
            <v>CFT_Taichung_2026_EF3_Stakes-C2_8_ETH4255-R7-S4007</v>
          </cell>
          <cell r="J56" t="str">
            <v>C2_8_ETH4255</v>
          </cell>
          <cell r="K56">
            <v>4007</v>
          </cell>
          <cell r="L56">
            <v>7</v>
          </cell>
          <cell r="M56">
            <v>4</v>
          </cell>
          <cell r="N56">
            <v>14</v>
          </cell>
          <cell r="O56" t="str">
            <v>STAKE-CFT_Taichung_2025_WF1-C2-8_ETH4255-R12</v>
          </cell>
        </row>
        <row r="57">
          <cell r="I57" t="str">
            <v>CFT_Taichung_2026_EF3_Stakes-C2_16_ETH4808-R8-S4008</v>
          </cell>
          <cell r="J57" t="str">
            <v>C2_16_ETH4808</v>
          </cell>
          <cell r="K57">
            <v>4008</v>
          </cell>
          <cell r="L57">
            <v>8</v>
          </cell>
          <cell r="M57">
            <v>4</v>
          </cell>
          <cell r="N57">
            <v>15</v>
          </cell>
          <cell r="O57" t="str">
            <v>STAKE-CFT_Taichung_2025_WF1-C2-16_ETH4808-R12</v>
          </cell>
        </row>
        <row r="58">
          <cell r="I58" t="str">
            <v>CFT_Taichung_2026_EF3_Stakes-C2_8_ETH4265-R9-S4009</v>
          </cell>
          <cell r="J58" t="str">
            <v>C2_8_ETH4265</v>
          </cell>
          <cell r="K58">
            <v>4009</v>
          </cell>
          <cell r="L58">
            <v>9</v>
          </cell>
          <cell r="M58">
            <v>4</v>
          </cell>
          <cell r="N58">
            <v>16</v>
          </cell>
          <cell r="O58" t="str">
            <v>STAKE-CFT_Taichung_2025_WF1-C2-8_ETH4265-R9</v>
          </cell>
        </row>
        <row r="59">
          <cell r="I59" t="str">
            <v>CFT_Taichung_2026_EF3_Stakes-C2_8_ETH4262-R10-S4010</v>
          </cell>
          <cell r="J59" t="str">
            <v>C2_8_ETH4262</v>
          </cell>
          <cell r="K59">
            <v>4010</v>
          </cell>
          <cell r="L59">
            <v>10</v>
          </cell>
          <cell r="M59">
            <v>4</v>
          </cell>
          <cell r="N59">
            <v>17</v>
          </cell>
          <cell r="O59" t="str">
            <v>STAKE-CFT_Taichung_2025_WF1-C2-8_ETH4262-R6</v>
          </cell>
        </row>
        <row r="60">
          <cell r="I60" t="str">
            <v>CFT_Taichung_2026_EF3_Stakes-VC_4243-R11-S4011</v>
          </cell>
          <cell r="J60" t="str">
            <v>VC_4243</v>
          </cell>
          <cell r="K60">
            <v>4011</v>
          </cell>
          <cell r="L60">
            <v>11</v>
          </cell>
          <cell r="M60">
            <v>4</v>
          </cell>
          <cell r="N60">
            <v>18</v>
          </cell>
          <cell r="O60" t="str">
            <v>STAKE-CFT_Taichung_2025_WF1-VC_ETH4243-R1</v>
          </cell>
        </row>
        <row r="61">
          <cell r="I61" t="str">
            <v>CFT_Taichung_2026_EF3_Stakes-C2_8_ETH4266-R12-S4012</v>
          </cell>
          <cell r="J61" t="str">
            <v>C2_8_ETH4266</v>
          </cell>
          <cell r="K61">
            <v>4012</v>
          </cell>
          <cell r="L61">
            <v>12</v>
          </cell>
          <cell r="M61">
            <v>4</v>
          </cell>
          <cell r="N61">
            <v>19</v>
          </cell>
          <cell r="O61" t="str">
            <v>STAKE-CFT_Taichung_2025_WF1-C2-8_ETH4266-R16</v>
          </cell>
        </row>
        <row r="62">
          <cell r="I62" t="str">
            <v>CFT_Taichung_2026_EF3_Stakes-C2_16_ETH4812-R13-S4013</v>
          </cell>
          <cell r="J62" t="str">
            <v>C2_16_ETH4812</v>
          </cell>
          <cell r="K62">
            <v>4013</v>
          </cell>
          <cell r="L62">
            <v>13</v>
          </cell>
          <cell r="M62">
            <v>4</v>
          </cell>
          <cell r="N62">
            <v>20</v>
          </cell>
          <cell r="O62" t="str">
            <v>STAKE-CFT_Taichung_2025_WF1-C2-16_ETH4812-R11</v>
          </cell>
        </row>
        <row r="63">
          <cell r="I63" t="str">
            <v>CFT_Taichung_2026_EF3_Stakes-C2_16_ETH4813-R14-S4014</v>
          </cell>
          <cell r="J63" t="str">
            <v>C2_16_ETH4813</v>
          </cell>
          <cell r="K63">
            <v>4014</v>
          </cell>
          <cell r="L63">
            <v>14</v>
          </cell>
          <cell r="M63">
            <v>4</v>
          </cell>
          <cell r="N63">
            <v>21</v>
          </cell>
          <cell r="O63" t="str">
            <v>STAKE-CFT_Taichung_2025_WF1-C2-16_ETH4813-R7</v>
          </cell>
        </row>
        <row r="64">
          <cell r="I64" t="str">
            <v>CFT_Taichung_2026_EF3_Stakes-VC_4234-R15-S4015</v>
          </cell>
          <cell r="J64" t="str">
            <v>VC_4234</v>
          </cell>
          <cell r="K64">
            <v>4015</v>
          </cell>
          <cell r="L64">
            <v>15</v>
          </cell>
          <cell r="M64">
            <v>4</v>
          </cell>
          <cell r="N64">
            <v>22</v>
          </cell>
          <cell r="O64" t="str">
            <v>STAKE-CFT_Taichung_2025_WF1-VC_ETH4234-R8</v>
          </cell>
        </row>
        <row r="65">
          <cell r="I65" t="str">
            <v>CFT_Taichung_2026_EF3_Stakes-VC_4218-R16-S4016</v>
          </cell>
          <cell r="J65" t="str">
            <v>VC_4218</v>
          </cell>
          <cell r="K65">
            <v>4016</v>
          </cell>
          <cell r="L65">
            <v>16</v>
          </cell>
          <cell r="M65">
            <v>5</v>
          </cell>
          <cell r="N65">
            <v>22</v>
          </cell>
          <cell r="O65" t="str">
            <v>STAKE-CFT_Taichung_2025_WF1-VC_ETH4218-R7</v>
          </cell>
        </row>
        <row r="66">
          <cell r="I66" t="str">
            <v>CFT_Taichung_2026_EF3_Stakes-TMS60444-R1-S5001</v>
          </cell>
          <cell r="J66" t="str">
            <v>TMS60444</v>
          </cell>
          <cell r="K66">
            <v>5001</v>
          </cell>
          <cell r="L66">
            <v>1</v>
          </cell>
          <cell r="M66">
            <v>5</v>
          </cell>
          <cell r="N66">
            <v>21</v>
          </cell>
          <cell r="O66" t="str">
            <v>STAKE-CFT_Taichung_2025_WF1-TMS60444-R10</v>
          </cell>
        </row>
        <row r="67">
          <cell r="I67" t="str">
            <v>CFT_Taichung_2026_EF3_Stakes-C2_16_ETH4809-R2-S5002</v>
          </cell>
          <cell r="J67" t="str">
            <v>C2_16_ETH4809</v>
          </cell>
          <cell r="K67">
            <v>5002</v>
          </cell>
          <cell r="L67">
            <v>2</v>
          </cell>
          <cell r="M67">
            <v>5</v>
          </cell>
          <cell r="N67">
            <v>20</v>
          </cell>
          <cell r="O67" t="str">
            <v>STAKE-CFT_Taichung_2025_WF1-C2-16_ETH4809-R14</v>
          </cell>
        </row>
        <row r="68">
          <cell r="I68" t="str">
            <v>CFT_Taichung_2026_EF3_Stakes-C2_8_ETH4255-R3-S5003</v>
          </cell>
          <cell r="J68" t="str">
            <v>C2_8_ETH4255</v>
          </cell>
          <cell r="K68">
            <v>5003</v>
          </cell>
          <cell r="L68">
            <v>3</v>
          </cell>
          <cell r="M68">
            <v>5</v>
          </cell>
          <cell r="N68">
            <v>19</v>
          </cell>
          <cell r="O68" t="str">
            <v>STAKE-CFT_Taichung_2025_WF1-C2-8_ETH4255-R12</v>
          </cell>
        </row>
        <row r="69">
          <cell r="I69" t="str">
            <v>CFT_Taichung_2026_EF3_Stakes-VC_4243-R4-S5004</v>
          </cell>
          <cell r="J69" t="str">
            <v>VC_4243</v>
          </cell>
          <cell r="K69">
            <v>5004</v>
          </cell>
          <cell r="L69">
            <v>4</v>
          </cell>
          <cell r="M69">
            <v>5</v>
          </cell>
          <cell r="N69">
            <v>18</v>
          </cell>
          <cell r="O69" t="str">
            <v>STAKE-CFT_Taichung_2025_WF1-VC_ETH4243-R13</v>
          </cell>
        </row>
        <row r="70">
          <cell r="I70" t="str">
            <v>CFT_Taichung_2026_EF3_Stakes-VC_4221-R5-S5005</v>
          </cell>
          <cell r="J70" t="str">
            <v>VC_4221</v>
          </cell>
          <cell r="K70">
            <v>5005</v>
          </cell>
          <cell r="L70">
            <v>5</v>
          </cell>
          <cell r="M70">
            <v>5</v>
          </cell>
          <cell r="N70">
            <v>17</v>
          </cell>
          <cell r="O70" t="str">
            <v>STAKE-CFT_Taichung_2025_WF1-VC_ETH4221-R16</v>
          </cell>
        </row>
        <row r="71">
          <cell r="I71" t="str">
            <v>CFT_Taichung_2026_EF3_Stakes-C2_8_ETH4265-R6-S5006</v>
          </cell>
          <cell r="J71" t="str">
            <v>C2_8_ETH4265</v>
          </cell>
          <cell r="K71">
            <v>5006</v>
          </cell>
          <cell r="L71">
            <v>6</v>
          </cell>
          <cell r="M71">
            <v>5</v>
          </cell>
          <cell r="N71">
            <v>16</v>
          </cell>
          <cell r="O71" t="str">
            <v>STAKE-CFT_Taichung_2025_WF1-C2-8_ETH4265-R9</v>
          </cell>
        </row>
        <row r="72">
          <cell r="I72" t="str">
            <v>CFT_Taichung_2026_EF3_Stakes-C2_8_ETH4261-R7-S5007</v>
          </cell>
          <cell r="J72" t="str">
            <v>C2_8_ETH4261</v>
          </cell>
          <cell r="K72">
            <v>5007</v>
          </cell>
          <cell r="L72">
            <v>7</v>
          </cell>
          <cell r="M72">
            <v>5</v>
          </cell>
          <cell r="N72">
            <v>15</v>
          </cell>
          <cell r="O72" t="str">
            <v>STAKE-CFT_Taichung_2025_WF1-C2-8_ETH4261-R1</v>
          </cell>
        </row>
        <row r="73">
          <cell r="I73" t="str">
            <v>CFT_Taichung_2026_EF3_Stakes-C2_16_ETH4813-R8-S5008</v>
          </cell>
          <cell r="J73" t="str">
            <v>C2_16_ETH4813</v>
          </cell>
          <cell r="K73">
            <v>5008</v>
          </cell>
          <cell r="L73">
            <v>8</v>
          </cell>
          <cell r="M73">
            <v>5</v>
          </cell>
          <cell r="N73">
            <v>14</v>
          </cell>
          <cell r="O73" t="str">
            <v>STAKE-CFT_Taichung_2025_WF1-C2-16_ETH4813-R7</v>
          </cell>
        </row>
        <row r="74">
          <cell r="I74" t="str">
            <v>CFT_Taichung_2026_EF3_Stakes-C2_16_ETH4810-R9-S5009</v>
          </cell>
          <cell r="J74" t="str">
            <v>C2_16_ETH4810</v>
          </cell>
          <cell r="K74">
            <v>5009</v>
          </cell>
          <cell r="L74">
            <v>9</v>
          </cell>
          <cell r="M74">
            <v>5</v>
          </cell>
          <cell r="N74">
            <v>13</v>
          </cell>
          <cell r="O74" t="str">
            <v>STAKE-CFT_Taichung_2025_WF1-C2-16_ETH4810-R12</v>
          </cell>
        </row>
        <row r="75">
          <cell r="I75" t="str">
            <v>CFT_Taichung_2026_EF3_Stakes-C2_16_ETH4812-R10-S5010</v>
          </cell>
          <cell r="J75" t="str">
            <v>C2_16_ETH4812</v>
          </cell>
          <cell r="K75">
            <v>5010</v>
          </cell>
          <cell r="L75">
            <v>10</v>
          </cell>
          <cell r="M75">
            <v>5</v>
          </cell>
          <cell r="N75">
            <v>12</v>
          </cell>
          <cell r="O75" t="str">
            <v>STAKE-CFT_Taichung_2025_WF1-C2-16_ETH4812-R10</v>
          </cell>
        </row>
        <row r="76">
          <cell r="I76" t="str">
            <v>CFT_Taichung_2026_EF3_Stakes-C2_8_ETH4266-R11-S5011</v>
          </cell>
          <cell r="J76" t="str">
            <v>C2_8_ETH4266</v>
          </cell>
          <cell r="K76">
            <v>5011</v>
          </cell>
          <cell r="L76">
            <v>11</v>
          </cell>
          <cell r="M76">
            <v>5</v>
          </cell>
          <cell r="N76">
            <v>11</v>
          </cell>
          <cell r="O76" t="str">
            <v>STAKE-CFT_Taichung_2025_WF1-C2-8_ETH4266-R14</v>
          </cell>
        </row>
        <row r="77">
          <cell r="I77" t="str">
            <v>CFT_Taichung_2026_EF3_Stakes-C2_8_ETH4262-R12-S5012</v>
          </cell>
          <cell r="J77" t="str">
            <v>C2_8_ETH4262</v>
          </cell>
          <cell r="K77">
            <v>5012</v>
          </cell>
          <cell r="L77">
            <v>12</v>
          </cell>
          <cell r="M77">
            <v>5</v>
          </cell>
          <cell r="N77">
            <v>10</v>
          </cell>
          <cell r="O77" t="str">
            <v>STAKE-CFT_Taichung_2025_WF1-C2-8_ETH4262-R13</v>
          </cell>
        </row>
        <row r="78">
          <cell r="I78" t="str">
            <v>CFT_Taichung_2026_EF3_Stakes-VC_4220-R13-S5013</v>
          </cell>
          <cell r="J78" t="str">
            <v>VC_4220</v>
          </cell>
          <cell r="K78">
            <v>5013</v>
          </cell>
          <cell r="L78">
            <v>13</v>
          </cell>
          <cell r="M78">
            <v>5</v>
          </cell>
          <cell r="N78">
            <v>9</v>
          </cell>
          <cell r="O78" t="str">
            <v>STAKE-CFT_Taichung_2025_WF1-VC_ETH4220-R5</v>
          </cell>
        </row>
        <row r="79">
          <cell r="I79" t="str">
            <v>CFT_Taichung_2026_EF3_Stakes-VC_4234-R14-S5014</v>
          </cell>
          <cell r="J79" t="str">
            <v>VC_4234</v>
          </cell>
          <cell r="K79">
            <v>5014</v>
          </cell>
          <cell r="L79">
            <v>14</v>
          </cell>
          <cell r="M79">
            <v>5</v>
          </cell>
          <cell r="N79">
            <v>8</v>
          </cell>
          <cell r="O79" t="str">
            <v>STAKE-CFT_Taichung_2025_WF1-VC_ETH4234-R8</v>
          </cell>
        </row>
        <row r="80">
          <cell r="I80" t="str">
            <v>CFT_Taichung_2026_EF3_Stakes-C2_16_ETH4808-R15-S5015</v>
          </cell>
          <cell r="J80" t="str">
            <v>C2_16_ETH4808</v>
          </cell>
          <cell r="K80">
            <v>5015</v>
          </cell>
          <cell r="L80">
            <v>15</v>
          </cell>
          <cell r="M80">
            <v>5</v>
          </cell>
          <cell r="N80">
            <v>7</v>
          </cell>
          <cell r="O80" t="str">
            <v>STAKE-CFT_Taichung_2025_WF1-C2-16_ETH4808-R11</v>
          </cell>
        </row>
        <row r="81">
          <cell r="I81" t="str">
            <v>CFT_Taichung_2026_EF3_Stakes-VC_4218-R16-S5016</v>
          </cell>
          <cell r="J81" t="str">
            <v>VC_4218</v>
          </cell>
          <cell r="K81">
            <v>5016</v>
          </cell>
          <cell r="L81">
            <v>16</v>
          </cell>
          <cell r="M81">
            <v>5</v>
          </cell>
          <cell r="N81">
            <v>6</v>
          </cell>
          <cell r="O81" t="str">
            <v>STAKE-CFT_Taichung_2025_WF1-VC_ETH4218-R7</v>
          </cell>
        </row>
        <row r="82">
          <cell r="I82" t="str">
            <v>CFT_Taichung_2026_EF3_Stakes-VC_4221-R1-S6001</v>
          </cell>
          <cell r="J82" t="str">
            <v>VC_4221</v>
          </cell>
          <cell r="K82">
            <v>6001</v>
          </cell>
          <cell r="L82">
            <v>1</v>
          </cell>
          <cell r="M82">
            <v>5</v>
          </cell>
          <cell r="N82">
            <v>5</v>
          </cell>
          <cell r="O82" t="str">
            <v>STAKE-CFT_Taichung_2025_WF1-VC_ETH4221-R2</v>
          </cell>
        </row>
        <row r="83">
          <cell r="I83" t="str">
            <v>CFT_Taichung_2026_EF3_Stakes-VC_4243-R2-S6002</v>
          </cell>
          <cell r="J83" t="str">
            <v>VC_4243</v>
          </cell>
          <cell r="K83">
            <v>6002</v>
          </cell>
          <cell r="L83">
            <v>2</v>
          </cell>
          <cell r="M83">
            <v>5</v>
          </cell>
          <cell r="N83">
            <v>4</v>
          </cell>
          <cell r="O83" t="str">
            <v>STAKE-CFT_Taichung_2025_WF1-VC_ETH4243-R4</v>
          </cell>
        </row>
        <row r="84">
          <cell r="I84" t="str">
            <v>CFT_Taichung_2026_EF3_Stakes-VC_4234-R3-S6003</v>
          </cell>
          <cell r="J84" t="str">
            <v>VC_4234</v>
          </cell>
          <cell r="K84">
            <v>6003</v>
          </cell>
          <cell r="L84">
            <v>3</v>
          </cell>
          <cell r="M84">
            <v>5</v>
          </cell>
          <cell r="N84">
            <v>3</v>
          </cell>
          <cell r="O84" t="str">
            <v>STAKE-CFT_Taichung_2025_WF1-VC_ETH4234-R8</v>
          </cell>
        </row>
        <row r="85">
          <cell r="I85" t="str">
            <v>CFT_Taichung_2026_EF3_Stakes-TMS60444-R4-S6004</v>
          </cell>
          <cell r="J85" t="str">
            <v>TMS60444</v>
          </cell>
          <cell r="K85">
            <v>6004</v>
          </cell>
          <cell r="L85">
            <v>4</v>
          </cell>
          <cell r="M85">
            <v>5</v>
          </cell>
          <cell r="N85">
            <v>2</v>
          </cell>
          <cell r="O85" t="str">
            <v>STAKE-CFT_Taichung_2025_WF1-TMS60444-R7</v>
          </cell>
        </row>
        <row r="86">
          <cell r="I86" t="str">
            <v>CFT_Taichung_2026_EF3_Stakes-VC_4220-R5-S6005</v>
          </cell>
          <cell r="J86" t="str">
            <v>VC_4220</v>
          </cell>
          <cell r="K86">
            <v>6005</v>
          </cell>
          <cell r="L86">
            <v>5</v>
          </cell>
          <cell r="M86">
            <v>6</v>
          </cell>
          <cell r="N86">
            <v>2</v>
          </cell>
          <cell r="O86" t="str">
            <v>STAKE-CFT_Taichung_2025_WF1-VC_ETH4220-R1</v>
          </cell>
        </row>
        <row r="87">
          <cell r="I87" t="str">
            <v>CFT_Taichung_2026_EF3_Stakes-C2_8_ETH4266-R6-S6006</v>
          </cell>
          <cell r="J87" t="str">
            <v>C2_8_ETH4266</v>
          </cell>
          <cell r="K87">
            <v>6006</v>
          </cell>
          <cell r="L87">
            <v>6</v>
          </cell>
          <cell r="M87">
            <v>6</v>
          </cell>
          <cell r="N87">
            <v>3</v>
          </cell>
          <cell r="O87" t="str">
            <v>STAKE-CFT_Taichung_2025_WF1-C2-8_ETH4266-R14</v>
          </cell>
        </row>
        <row r="88">
          <cell r="I88" t="str">
            <v>CFT_Taichung_2026_EF3_Stakes-C2_8_ETH4261-R7-S6007</v>
          </cell>
          <cell r="J88" t="str">
            <v>C2_8_ETH4261</v>
          </cell>
          <cell r="K88">
            <v>6007</v>
          </cell>
          <cell r="L88">
            <v>7</v>
          </cell>
          <cell r="M88">
            <v>6</v>
          </cell>
          <cell r="N88">
            <v>4</v>
          </cell>
          <cell r="O88" t="str">
            <v>STAKE-CFT_Taichung_2025_WF1-C2-8_ETH4261-R15</v>
          </cell>
        </row>
        <row r="89">
          <cell r="I89" t="str">
            <v>CFT_Taichung_2026_EF3_Stakes-C2_16_ETH4809-R8-S6008</v>
          </cell>
          <cell r="J89" t="str">
            <v>C2_16_ETH4809</v>
          </cell>
          <cell r="K89">
            <v>6008</v>
          </cell>
          <cell r="L89">
            <v>8</v>
          </cell>
          <cell r="M89">
            <v>6</v>
          </cell>
          <cell r="N89">
            <v>5</v>
          </cell>
          <cell r="O89" t="str">
            <v>STAKE-CFT_Taichung_2025_WF1-C2-16_ETH4809-R11</v>
          </cell>
        </row>
        <row r="90">
          <cell r="I90" t="str">
            <v>CFT_Taichung_2026_EF3_Stakes-C2_8_ETH4262-R9-S6009</v>
          </cell>
          <cell r="J90" t="str">
            <v>C2_8_ETH4262</v>
          </cell>
          <cell r="K90">
            <v>6009</v>
          </cell>
          <cell r="L90">
            <v>9</v>
          </cell>
          <cell r="M90">
            <v>6</v>
          </cell>
          <cell r="N90">
            <v>6</v>
          </cell>
          <cell r="O90" t="str">
            <v>STAKE-CFT_Taichung_2025_WF1-C2-8_ETH4262-R13</v>
          </cell>
        </row>
        <row r="91">
          <cell r="I91" t="str">
            <v>CFT_Taichung_2026_EF3_Stakes-C2_16_ETH4810-R10-S6010</v>
          </cell>
          <cell r="J91" t="str">
            <v>C2_16_ETH4810</v>
          </cell>
          <cell r="K91">
            <v>6010</v>
          </cell>
          <cell r="L91">
            <v>10</v>
          </cell>
          <cell r="M91">
            <v>6</v>
          </cell>
          <cell r="N91">
            <v>7</v>
          </cell>
          <cell r="O91" t="str">
            <v>STAKE-CFT_Taichung_2025_WF1-C2-16_ETH4810-R5</v>
          </cell>
        </row>
        <row r="92">
          <cell r="I92" t="str">
            <v>CFT_Taichung_2026_EF3_Stakes-C2_16_ETH4813-R11-S6011</v>
          </cell>
          <cell r="J92" t="str">
            <v>C2_16_ETH4813</v>
          </cell>
          <cell r="K92">
            <v>6011</v>
          </cell>
          <cell r="L92">
            <v>11</v>
          </cell>
          <cell r="M92">
            <v>6</v>
          </cell>
          <cell r="N92">
            <v>8</v>
          </cell>
          <cell r="O92" t="str">
            <v>STAKE-CFT_Taichung_2025_WF1-C2-16_ETH4813-R7</v>
          </cell>
        </row>
        <row r="93">
          <cell r="I93" t="str">
            <v>CFT_Taichung_2026_EF3_Stakes-C2_16_ETH4808-R12-S6012</v>
          </cell>
          <cell r="J93" t="str">
            <v>C2_16_ETH4808</v>
          </cell>
          <cell r="K93">
            <v>6012</v>
          </cell>
          <cell r="L93">
            <v>12</v>
          </cell>
          <cell r="M93">
            <v>6</v>
          </cell>
          <cell r="N93">
            <v>9</v>
          </cell>
          <cell r="O93" t="str">
            <v>STAKE-CFT_Taichung_2025_WF1-C2-16_ETH4808-R15</v>
          </cell>
        </row>
        <row r="94">
          <cell r="I94" t="str">
            <v>CFT_Taichung_2026_EF3_Stakes-C2_16_ETH4812-R13-S6013</v>
          </cell>
          <cell r="J94" t="str">
            <v>C2_16_ETH4812</v>
          </cell>
          <cell r="K94">
            <v>6013</v>
          </cell>
          <cell r="L94">
            <v>13</v>
          </cell>
          <cell r="M94">
            <v>6</v>
          </cell>
          <cell r="N94">
            <v>10</v>
          </cell>
          <cell r="O94" t="str">
            <v>STAKE-CFT_Taichung_2025_WF1-C2-16_ETH4812-R10</v>
          </cell>
        </row>
        <row r="95">
          <cell r="I95" t="str">
            <v>CFT_Taichung_2026_EF3_Stakes-C2_8_ETH4265-R14-S6014</v>
          </cell>
          <cell r="J95" t="str">
            <v>C2_8_ETH4265</v>
          </cell>
          <cell r="K95">
            <v>6014</v>
          </cell>
          <cell r="L95">
            <v>14</v>
          </cell>
          <cell r="M95">
            <v>6</v>
          </cell>
          <cell r="N95">
            <v>11</v>
          </cell>
          <cell r="O95" t="str">
            <v>STAKE-CFT_Taichung_2025_WF1-C2-8_ETH4265-R9</v>
          </cell>
        </row>
        <row r="96">
          <cell r="I96" t="str">
            <v>CFT_Taichung_2026_EF3_Stakes-VC_4218-R15-S6015</v>
          </cell>
          <cell r="J96" t="str">
            <v>VC_4218</v>
          </cell>
          <cell r="K96">
            <v>6015</v>
          </cell>
          <cell r="L96">
            <v>15</v>
          </cell>
          <cell r="M96">
            <v>6</v>
          </cell>
          <cell r="N96">
            <v>12</v>
          </cell>
          <cell r="O96" t="str">
            <v>STAKE-CFT_Taichung_2025_WF1-VC_ETH4218-R15</v>
          </cell>
        </row>
        <row r="97">
          <cell r="I97" t="str">
            <v>CFT_Taichung_2026_EF3_Stakes-C2_8_ETH4255-R16-S6016</v>
          </cell>
          <cell r="J97" t="str">
            <v>C2_8_ETH4255</v>
          </cell>
          <cell r="K97">
            <v>6016</v>
          </cell>
          <cell r="L97">
            <v>16</v>
          </cell>
          <cell r="M97">
            <v>6</v>
          </cell>
          <cell r="N97">
            <v>13</v>
          </cell>
          <cell r="O97" t="str">
            <v>STAKE-CFT_Taichung_2025_WF1-C2-8_ETH4255-R12</v>
          </cell>
        </row>
        <row r="98">
          <cell r="I98" t="str">
            <v>CFT_Taichung_2026_EF3_Stakes-VC_4220-R1-S7001</v>
          </cell>
          <cell r="J98" t="str">
            <v>VC_4220</v>
          </cell>
          <cell r="K98">
            <v>7001</v>
          </cell>
          <cell r="L98">
            <v>1</v>
          </cell>
          <cell r="M98">
            <v>6</v>
          </cell>
          <cell r="N98">
            <v>14</v>
          </cell>
          <cell r="O98" t="str">
            <v>STAKE-CFT_Taichung_2025_WF1-VC_ETH4220-R3</v>
          </cell>
        </row>
        <row r="99">
          <cell r="I99" t="str">
            <v>CFT_Taichung_2026_EF3_Stakes-C2_8_ETH4262-R2-S7002</v>
          </cell>
          <cell r="J99" t="str">
            <v>C2_8_ETH4262</v>
          </cell>
          <cell r="K99">
            <v>7002</v>
          </cell>
          <cell r="L99">
            <v>2</v>
          </cell>
          <cell r="M99">
            <v>6</v>
          </cell>
          <cell r="N99">
            <v>15</v>
          </cell>
          <cell r="O99" t="str">
            <v>STAKE-CFT_Taichung_2025_WF1-C2-8_ETH4265-R11</v>
          </cell>
        </row>
        <row r="100">
          <cell r="I100" t="str">
            <v>CFT_Taichung_2026_EF3_Stakes-VC_4234-R3-S7003</v>
          </cell>
          <cell r="J100" t="str">
            <v>VC_4234</v>
          </cell>
          <cell r="K100">
            <v>7003</v>
          </cell>
          <cell r="L100">
            <v>3</v>
          </cell>
          <cell r="M100">
            <v>6</v>
          </cell>
          <cell r="N100">
            <v>16</v>
          </cell>
          <cell r="O100" t="str">
            <v>STAKE-CFT_Taichung_2025_WF1-VC_ETH4234-R8</v>
          </cell>
        </row>
        <row r="101">
          <cell r="I101" t="str">
            <v>CFT_Taichung_2026_EF3_Stakes-C2_8_ETH4266-R4-S7004</v>
          </cell>
          <cell r="J101" t="str">
            <v>C2_8_ETH4266</v>
          </cell>
          <cell r="K101">
            <v>7004</v>
          </cell>
          <cell r="L101">
            <v>4</v>
          </cell>
          <cell r="M101">
            <v>6</v>
          </cell>
          <cell r="N101">
            <v>17</v>
          </cell>
          <cell r="O101" t="str">
            <v>STAKE-CFT_Taichung_2025_WF1-C2-8_ETH4266-R7</v>
          </cell>
        </row>
        <row r="102">
          <cell r="I102" t="str">
            <v>CFT_Taichung_2026_EF3_Stakes-TMS60444-R5-S7005</v>
          </cell>
          <cell r="J102" t="str">
            <v>TMS60444</v>
          </cell>
          <cell r="K102">
            <v>7005</v>
          </cell>
          <cell r="L102">
            <v>5</v>
          </cell>
          <cell r="M102">
            <v>6</v>
          </cell>
          <cell r="N102">
            <v>18</v>
          </cell>
          <cell r="O102" t="str">
            <v>STAKE-CFT_Taichung_2025_WF1-TMS60444-R7</v>
          </cell>
        </row>
        <row r="103">
          <cell r="I103" t="str">
            <v>CFT_Taichung_2026_EF3_Stakes-C2_16_ETH4813-R6-S7006</v>
          </cell>
          <cell r="J103" t="str">
            <v>C2_16_ETH4813</v>
          </cell>
          <cell r="K103">
            <v>7006</v>
          </cell>
          <cell r="L103">
            <v>6</v>
          </cell>
          <cell r="M103">
            <v>6</v>
          </cell>
          <cell r="N103">
            <v>19</v>
          </cell>
          <cell r="O103" t="str">
            <v>STAKE-CFT_Taichung_2025_WF1-C2-16_ETH4813-R7</v>
          </cell>
        </row>
        <row r="104">
          <cell r="I104" t="str">
            <v>CFT_Taichung_2026_EF3_Stakes-VC_4243-R7-S7007</v>
          </cell>
          <cell r="J104" t="str">
            <v>VC_4243</v>
          </cell>
          <cell r="K104">
            <v>7007</v>
          </cell>
          <cell r="L104">
            <v>7</v>
          </cell>
          <cell r="M104">
            <v>6</v>
          </cell>
          <cell r="N104">
            <v>20</v>
          </cell>
          <cell r="O104" t="str">
            <v>STAKE-CFT_Taichung_2025_WF1-VC_ETH4243-R4</v>
          </cell>
        </row>
        <row r="105">
          <cell r="I105" t="str">
            <v>CFT_Taichung_2026_EF3_Stakes-VC_4218-R8-S7008</v>
          </cell>
          <cell r="J105" t="str">
            <v>VC_4218</v>
          </cell>
          <cell r="K105">
            <v>7008</v>
          </cell>
          <cell r="L105">
            <v>8</v>
          </cell>
          <cell r="M105">
            <v>6</v>
          </cell>
          <cell r="N105">
            <v>21</v>
          </cell>
          <cell r="O105" t="str">
            <v>STAKE-CFT_Taichung_2025_WF1-VC_ETH4218-R2</v>
          </cell>
        </row>
        <row r="106">
          <cell r="I106" t="str">
            <v>CFT_Taichung_2026_EF3_Stakes-VC_4221-R9-S7009</v>
          </cell>
          <cell r="J106" t="str">
            <v>VC_4221</v>
          </cell>
          <cell r="K106">
            <v>7009</v>
          </cell>
          <cell r="L106">
            <v>9</v>
          </cell>
          <cell r="M106">
            <v>6</v>
          </cell>
          <cell r="N106">
            <v>22</v>
          </cell>
          <cell r="O106" t="str">
            <v>STAKE-CFT_Taichung_2025_WF1-VC_ETH4221-R12</v>
          </cell>
        </row>
        <row r="107">
          <cell r="I107" t="str">
            <v>CFT_Taichung_2026_EF3_Stakes-C2_16_ETH4810-R10-S7010</v>
          </cell>
          <cell r="J107" t="str">
            <v>C2_16_ETH4810</v>
          </cell>
          <cell r="K107">
            <v>7010</v>
          </cell>
          <cell r="L107">
            <v>10</v>
          </cell>
          <cell r="M107">
            <v>7</v>
          </cell>
          <cell r="N107">
            <v>22</v>
          </cell>
          <cell r="O107" t="str">
            <v>STAKE-CFT_Taichung_2025_WF1-C2-16_ETH4810-R5</v>
          </cell>
        </row>
        <row r="108">
          <cell r="I108" t="str">
            <v>CFT_Taichung_2026_EF3_Stakes-C2_8_ETH4255-R11-S7011</v>
          </cell>
          <cell r="J108" t="str">
            <v>C2_8_ETH4255</v>
          </cell>
          <cell r="K108">
            <v>7011</v>
          </cell>
          <cell r="L108">
            <v>11</v>
          </cell>
          <cell r="M108">
            <v>7</v>
          </cell>
          <cell r="N108">
            <v>21</v>
          </cell>
          <cell r="O108" t="str">
            <v>STAKE-CFT_Taichung_2025_WF1-C2-8_ETH4255-R13</v>
          </cell>
        </row>
        <row r="109">
          <cell r="I109" t="str">
            <v>CFT_Taichung_2026_EF3_Stakes-C2_16_ETH4809-R12-S7012</v>
          </cell>
          <cell r="J109" t="str">
            <v>C2_16_ETH4809</v>
          </cell>
          <cell r="K109">
            <v>7012</v>
          </cell>
          <cell r="L109">
            <v>12</v>
          </cell>
          <cell r="M109">
            <v>7</v>
          </cell>
          <cell r="N109">
            <v>20</v>
          </cell>
          <cell r="O109" t="str">
            <v>STAKE-CFT_Taichung_2025_WF1-C2-16_ETH4809-R11</v>
          </cell>
        </row>
        <row r="110">
          <cell r="I110" t="str">
            <v>CFT_Taichung_2026_EF3_Stakes-C2_16_ETH4808-R13-S7013</v>
          </cell>
          <cell r="J110" t="str">
            <v>C2_16_ETH4808</v>
          </cell>
          <cell r="K110">
            <v>7013</v>
          </cell>
          <cell r="L110">
            <v>13</v>
          </cell>
          <cell r="M110">
            <v>7</v>
          </cell>
          <cell r="N110">
            <v>19</v>
          </cell>
          <cell r="O110" t="str">
            <v>STAKE-CFT_Taichung_2025_WF1-C2-16_ETH4808-R6</v>
          </cell>
        </row>
        <row r="111">
          <cell r="I111" t="str">
            <v>CFT_Taichung_2026_EF3_Stakes-C2_16_ETH4812-R14-S7014</v>
          </cell>
          <cell r="J111" t="str">
            <v>C2_16_ETH4812</v>
          </cell>
          <cell r="K111">
            <v>7014</v>
          </cell>
          <cell r="L111">
            <v>14</v>
          </cell>
          <cell r="M111">
            <v>7</v>
          </cell>
          <cell r="N111">
            <v>18</v>
          </cell>
          <cell r="O111" t="str">
            <v>STAKE-CFT_Taichung_2025_WF1-C2-16_ETH4812-R10</v>
          </cell>
        </row>
        <row r="112">
          <cell r="I112" t="str">
            <v>CFT_Taichung_2026_EF3_Stakes-C2_8_ETH4265-R15-S7015</v>
          </cell>
          <cell r="J112" t="str">
            <v>C2_8_ETH4265</v>
          </cell>
          <cell r="K112">
            <v>7015</v>
          </cell>
          <cell r="L112">
            <v>15</v>
          </cell>
          <cell r="M112">
            <v>7</v>
          </cell>
          <cell r="N112">
            <v>17</v>
          </cell>
          <cell r="O112" t="str">
            <v>STAKE-CFT_Taichung_2025_WF1-C2-8_ETH4265-R11</v>
          </cell>
        </row>
        <row r="113">
          <cell r="I113" t="str">
            <v>CFT_Taichung_2026_EF3_Stakes-C2_8_ETH4261-R16-S7016</v>
          </cell>
          <cell r="J113" t="str">
            <v>C2_8_ETH4261</v>
          </cell>
          <cell r="K113">
            <v>7016</v>
          </cell>
          <cell r="L113">
            <v>16</v>
          </cell>
          <cell r="M113">
            <v>7</v>
          </cell>
          <cell r="N113">
            <v>16</v>
          </cell>
          <cell r="O113" t="str">
            <v>STAKE-CFT_Taichung_2025_WF1-C2-8_ETH4261-R15</v>
          </cell>
        </row>
        <row r="114">
          <cell r="I114" t="str">
            <v>CFT_Taichung_2026_EF3_Stakes-VC_4234-R1-S8001</v>
          </cell>
          <cell r="J114" t="str">
            <v>VC_4234</v>
          </cell>
          <cell r="K114">
            <v>8001</v>
          </cell>
          <cell r="L114">
            <v>1</v>
          </cell>
          <cell r="M114">
            <v>7</v>
          </cell>
          <cell r="N114">
            <v>15</v>
          </cell>
          <cell r="O114" t="str">
            <v>STAKE-CFT_Taichung_2025_WF1-VC_ETH4234-R4</v>
          </cell>
        </row>
        <row r="115">
          <cell r="I115" t="str">
            <v>CFT_Taichung_2026_EF3_Stakes-C2_8_ETH4265-R2-S8002</v>
          </cell>
          <cell r="J115" t="str">
            <v>C2_8_ETH4265</v>
          </cell>
          <cell r="K115">
            <v>8002</v>
          </cell>
          <cell r="L115">
            <v>2</v>
          </cell>
          <cell r="M115">
            <v>7</v>
          </cell>
          <cell r="N115">
            <v>14</v>
          </cell>
          <cell r="O115" t="str">
            <v>STAKE-CFT_Taichung_2025_WF1-C2-8_ETH4265-R4</v>
          </cell>
        </row>
        <row r="116">
          <cell r="I116" t="str">
            <v>CFT_Taichung_2026_EF3_Stakes-C2_16_ETH4813-R3-S8003</v>
          </cell>
          <cell r="J116" t="str">
            <v>C2_16_ETH4813</v>
          </cell>
          <cell r="K116">
            <v>8003</v>
          </cell>
          <cell r="L116">
            <v>3</v>
          </cell>
          <cell r="M116">
            <v>7</v>
          </cell>
          <cell r="N116">
            <v>13</v>
          </cell>
          <cell r="O116" t="str">
            <v>STAKE-CFT_Taichung_2025_WF1-C2-16_ETH4813-R6</v>
          </cell>
        </row>
        <row r="117">
          <cell r="I117" t="str">
            <v>CFT_Taichung_2026_EF3_Stakes-C2_16_ETH4810-R4-S8004</v>
          </cell>
          <cell r="J117" t="str">
            <v>C2_16_ETH4810</v>
          </cell>
          <cell r="K117">
            <v>8004</v>
          </cell>
          <cell r="L117">
            <v>4</v>
          </cell>
          <cell r="M117">
            <v>7</v>
          </cell>
          <cell r="N117">
            <v>12</v>
          </cell>
          <cell r="O117" t="str">
            <v>STAKE-CFT_Taichung_2025_WF1-C2-16_ETH4810-R15</v>
          </cell>
        </row>
        <row r="118">
          <cell r="I118" t="str">
            <v>CFT_Taichung_2026_EF3_Stakes-TMS60444-R5-S8005</v>
          </cell>
          <cell r="J118" t="str">
            <v>TMS60444</v>
          </cell>
          <cell r="K118">
            <v>8005</v>
          </cell>
          <cell r="L118">
            <v>5</v>
          </cell>
          <cell r="M118">
            <v>7</v>
          </cell>
          <cell r="N118">
            <v>11</v>
          </cell>
          <cell r="O118" t="str">
            <v>STAKE-CFT_Taichung_2025_WF1-TMS60444-R7</v>
          </cell>
        </row>
        <row r="119">
          <cell r="I119" t="str">
            <v>CFT_Taichung_2026_EF3_Stakes-C2_8_ETH4255-R6-S8006</v>
          </cell>
          <cell r="J119" t="str">
            <v>C2_8_ETH4255</v>
          </cell>
          <cell r="K119">
            <v>8006</v>
          </cell>
          <cell r="L119">
            <v>6</v>
          </cell>
          <cell r="M119">
            <v>7</v>
          </cell>
          <cell r="N119">
            <v>10</v>
          </cell>
          <cell r="O119" t="str">
            <v>STAKE-CFT_Taichung_2025_WF1-C2-8_ETH4255-R3</v>
          </cell>
        </row>
        <row r="120">
          <cell r="I120" t="str">
            <v>CFT_Taichung_2026_EF3_Stakes-C2_8_ETH4261-R7-S8007</v>
          </cell>
          <cell r="J120" t="str">
            <v>C2_8_ETH4261</v>
          </cell>
          <cell r="K120">
            <v>8007</v>
          </cell>
          <cell r="L120">
            <v>7</v>
          </cell>
          <cell r="M120">
            <v>7</v>
          </cell>
          <cell r="N120">
            <v>9</v>
          </cell>
          <cell r="O120" t="str">
            <v>STAKE-CFT_Taichung_2025_WF1-C2-8_ETH4261-R8</v>
          </cell>
        </row>
        <row r="121">
          <cell r="I121" t="str">
            <v>CFT_Taichung_2026_EF3_Stakes-C2_16_ETH4809-R8-S8008</v>
          </cell>
          <cell r="J121" t="str">
            <v>C2_16_ETH4809</v>
          </cell>
          <cell r="K121">
            <v>8008</v>
          </cell>
          <cell r="L121">
            <v>8</v>
          </cell>
          <cell r="M121">
            <v>7</v>
          </cell>
          <cell r="N121">
            <v>8</v>
          </cell>
          <cell r="O121" t="str">
            <v>STAKE-CFT_Taichung_2025_WF1-C2-16_ETH4809-R11</v>
          </cell>
        </row>
        <row r="122">
          <cell r="I122" t="str">
            <v>CFT_Taichung_2026_EF3_Stakes-C2_8_ETH4262-R9-S8009</v>
          </cell>
          <cell r="J122" t="str">
            <v>C2_8_ETH4262</v>
          </cell>
          <cell r="K122">
            <v>8009</v>
          </cell>
          <cell r="L122">
            <v>9</v>
          </cell>
          <cell r="M122">
            <v>7</v>
          </cell>
          <cell r="N122">
            <v>7</v>
          </cell>
          <cell r="O122" t="str">
            <v>STAKE-CFT_Taichung_2025_WF1-C2-8_ETH4262-R1</v>
          </cell>
        </row>
        <row r="123">
          <cell r="I123" t="str">
            <v>CFT_Taichung_2026_EF3_Stakes-C2_8_ETH4266-R10-S8010</v>
          </cell>
          <cell r="J123" t="str">
            <v>C2_8_ETH4266</v>
          </cell>
          <cell r="K123">
            <v>8010</v>
          </cell>
          <cell r="L123">
            <v>10</v>
          </cell>
          <cell r="M123">
            <v>7</v>
          </cell>
          <cell r="N123">
            <v>6</v>
          </cell>
          <cell r="O123" t="str">
            <v>STAKE-CFT_Taichung_2025_WF1-C2-8_ETH4266-R7</v>
          </cell>
        </row>
        <row r="124">
          <cell r="I124" t="str">
            <v>CFT_Taichung_2026_EF3_Stakes-VC_4221-R11-S8011</v>
          </cell>
          <cell r="J124" t="str">
            <v>VC_4221</v>
          </cell>
          <cell r="K124">
            <v>8011</v>
          </cell>
          <cell r="L124">
            <v>11</v>
          </cell>
          <cell r="M124">
            <v>7</v>
          </cell>
          <cell r="N124">
            <v>5</v>
          </cell>
          <cell r="O124" t="str">
            <v>STAKE-CFT_Taichung_2025_WF1-VC_ETH4221-R12</v>
          </cell>
        </row>
        <row r="125">
          <cell r="I125" t="str">
            <v>CFT_Taichung_2026_EF3_Stakes-VC_4220-R12-S8012</v>
          </cell>
          <cell r="J125" t="str">
            <v>VC_4220</v>
          </cell>
          <cell r="K125">
            <v>8012</v>
          </cell>
          <cell r="L125">
            <v>12</v>
          </cell>
          <cell r="M125">
            <v>7</v>
          </cell>
          <cell r="N125">
            <v>4</v>
          </cell>
          <cell r="O125" t="str">
            <v>STAKE-CFT_Taichung_2025_WF1-VC_ETH4220-R3</v>
          </cell>
        </row>
        <row r="126">
          <cell r="I126" t="str">
            <v>CFT_Taichung_2026_EF3_Stakes-C2_16_ETH4812-R13-S8013</v>
          </cell>
          <cell r="J126" t="str">
            <v>C2_16_ETH4812</v>
          </cell>
          <cell r="K126">
            <v>8013</v>
          </cell>
          <cell r="L126">
            <v>13</v>
          </cell>
          <cell r="M126">
            <v>7</v>
          </cell>
          <cell r="N126">
            <v>3</v>
          </cell>
          <cell r="O126" t="str">
            <v>STAKE-CFT_Taichung_2025_WF1-C2-16_ETH4812-R9</v>
          </cell>
        </row>
        <row r="127">
          <cell r="I127" t="str">
            <v>CFT_Taichung_2026_EF3_Stakes-VC_4218-R14-S8014</v>
          </cell>
          <cell r="J127" t="str">
            <v>VC_4218</v>
          </cell>
          <cell r="K127">
            <v>8014</v>
          </cell>
          <cell r="L127">
            <v>14</v>
          </cell>
          <cell r="M127">
            <v>7</v>
          </cell>
          <cell r="N127">
            <v>2</v>
          </cell>
          <cell r="O127" t="str">
            <v>STAKE-CFT_Taichung_2025_WF1-VC_ETH4218-R2</v>
          </cell>
        </row>
        <row r="128">
          <cell r="I128" t="str">
            <v>CFT_Taichung_2026_EF3_Stakes-C2_16_ETH4808-R15-S8015</v>
          </cell>
          <cell r="J128" t="str">
            <v>C2_16_ETH4808</v>
          </cell>
          <cell r="K128">
            <v>8015</v>
          </cell>
          <cell r="L128">
            <v>15</v>
          </cell>
          <cell r="M128">
            <v>8</v>
          </cell>
          <cell r="N128">
            <v>2</v>
          </cell>
          <cell r="O128" t="str">
            <v>STAKE-CFT_Taichung_2025_WF1-C2-16_ETH4808-R15</v>
          </cell>
        </row>
        <row r="129">
          <cell r="I129" t="str">
            <v>CFT_Taichung_2026_EF3_Stakes-VC_4243-R16-S8016</v>
          </cell>
          <cell r="J129" t="str">
            <v>VC_4243</v>
          </cell>
          <cell r="K129">
            <v>8016</v>
          </cell>
          <cell r="L129">
            <v>16</v>
          </cell>
          <cell r="M129">
            <v>8</v>
          </cell>
          <cell r="N129">
            <v>3</v>
          </cell>
          <cell r="O129" t="str">
            <v>STAKE-CFT_Taichung_2025_WF1-VC_ETH4243-R11</v>
          </cell>
        </row>
        <row r="130">
          <cell r="I130" t="str">
            <v>CFT_Taichung_2026_EF3_Stakes-C2_16_ETH4809-R1-S9001</v>
          </cell>
          <cell r="J130" t="str">
            <v>C2_16_ETH4809</v>
          </cell>
          <cell r="K130">
            <v>9001</v>
          </cell>
          <cell r="L130">
            <v>1</v>
          </cell>
          <cell r="M130">
            <v>8</v>
          </cell>
          <cell r="N130">
            <v>4</v>
          </cell>
          <cell r="O130" t="str">
            <v>STAKE-CFT_Taichung_2025_WF1-C2-16_ETH4809-R16</v>
          </cell>
        </row>
        <row r="131">
          <cell r="I131" t="str">
            <v>CFT_Taichung_2026_EF3_Stakes-C2_16_ETH4810-R2-S9002</v>
          </cell>
          <cell r="J131" t="str">
            <v>C2_16_ETH4810</v>
          </cell>
          <cell r="K131">
            <v>9002</v>
          </cell>
          <cell r="L131">
            <v>2</v>
          </cell>
          <cell r="M131">
            <v>8</v>
          </cell>
          <cell r="N131">
            <v>5</v>
          </cell>
          <cell r="O131" t="str">
            <v>STAKE-CFT_Taichung_2025_WF1-C2-16_ETH4810-R15</v>
          </cell>
        </row>
        <row r="132">
          <cell r="I132" t="str">
            <v>CFT_Taichung_2026_EF3_Stakes-VC_4220-R3-S9003</v>
          </cell>
          <cell r="J132" t="str">
            <v>VC_4220</v>
          </cell>
          <cell r="K132">
            <v>9003</v>
          </cell>
          <cell r="L132">
            <v>3</v>
          </cell>
          <cell r="M132">
            <v>8</v>
          </cell>
          <cell r="N132">
            <v>6</v>
          </cell>
          <cell r="O132" t="str">
            <v>STAKE-CFT_Taichung_2025_WF1-VC_ETH4220-R3</v>
          </cell>
        </row>
        <row r="133">
          <cell r="I133" t="str">
            <v>CFT_Taichung_2026_EF3_Stakes-C2_16_ETH4812-R4-S9004</v>
          </cell>
          <cell r="J133" t="str">
            <v>C2_16_ETH4812</v>
          </cell>
          <cell r="K133">
            <v>9004</v>
          </cell>
          <cell r="L133">
            <v>4</v>
          </cell>
          <cell r="M133">
            <v>8</v>
          </cell>
          <cell r="N133">
            <v>7</v>
          </cell>
          <cell r="O133" t="str">
            <v>STAKE-CFT_Taichung_2025_WF1-C2-16_ETH4812-R15</v>
          </cell>
        </row>
        <row r="134">
          <cell r="I134" t="str">
            <v>CFT_Taichung_2026_EF3_Stakes-VC_4218-R5-S9005</v>
          </cell>
          <cell r="J134" t="str">
            <v>VC_4218</v>
          </cell>
          <cell r="K134">
            <v>9005</v>
          </cell>
          <cell r="L134">
            <v>5</v>
          </cell>
          <cell r="M134">
            <v>8</v>
          </cell>
          <cell r="N134">
            <v>8</v>
          </cell>
          <cell r="O134" t="str">
            <v>STAKE-CFT_Taichung_2025_WF1-VC_ETH4218-R9</v>
          </cell>
        </row>
        <row r="135">
          <cell r="I135" t="str">
            <v>CFT_Taichung_2026_EF3_Stakes-TMS60444-R6-S9006</v>
          </cell>
          <cell r="J135" t="str">
            <v>TMS60444</v>
          </cell>
          <cell r="K135">
            <v>9006</v>
          </cell>
          <cell r="L135">
            <v>6</v>
          </cell>
          <cell r="M135">
            <v>8</v>
          </cell>
          <cell r="N135">
            <v>9</v>
          </cell>
          <cell r="O135" t="str">
            <v>STAKE-CFT_Taichung_2025_WF1-TMS60444-R3</v>
          </cell>
        </row>
        <row r="136">
          <cell r="I136" t="str">
            <v>CFT_Taichung_2026_EF3_Stakes-C2_8_ETH4255-R7-S9007</v>
          </cell>
          <cell r="J136" t="str">
            <v>C2_8_ETH4255</v>
          </cell>
          <cell r="K136">
            <v>9007</v>
          </cell>
          <cell r="L136">
            <v>7</v>
          </cell>
          <cell r="M136">
            <v>8</v>
          </cell>
          <cell r="N136">
            <v>10</v>
          </cell>
          <cell r="O136" t="str">
            <v>STAKE-CFT_Taichung_2025_WF1-C2-8_ETH4255-R13</v>
          </cell>
        </row>
        <row r="137">
          <cell r="I137" t="str">
            <v>CFT_Taichung_2026_EF3_Stakes-C2_8_ETH4266-R8-S9008</v>
          </cell>
          <cell r="J137" t="str">
            <v>C2_8_ETH4266</v>
          </cell>
          <cell r="K137">
            <v>9008</v>
          </cell>
          <cell r="L137">
            <v>8</v>
          </cell>
          <cell r="M137">
            <v>8</v>
          </cell>
          <cell r="N137">
            <v>11</v>
          </cell>
          <cell r="O137" t="str">
            <v>STAKE-CFT_Taichung_2025_WF1-C2-8_ETH4266-R7</v>
          </cell>
        </row>
        <row r="138">
          <cell r="I138" t="str">
            <v>CFT_Taichung_2026_EF3_Stakes-VC_4243-R9-S9009</v>
          </cell>
          <cell r="J138" t="str">
            <v>VC_4243</v>
          </cell>
          <cell r="K138">
            <v>9009</v>
          </cell>
          <cell r="L138">
            <v>9</v>
          </cell>
          <cell r="M138">
            <v>8</v>
          </cell>
          <cell r="N138">
            <v>12</v>
          </cell>
          <cell r="O138" t="str">
            <v>STAKE-CFT_Taichung_2025_WF1-VC_ETH4243-R12</v>
          </cell>
        </row>
        <row r="139">
          <cell r="I139" t="str">
            <v>CFT_Taichung_2026_EF3_Stakes-C2_8_ETH4265-R10-S9010</v>
          </cell>
          <cell r="J139" t="str">
            <v>C2_8_ETH4265</v>
          </cell>
          <cell r="K139">
            <v>9010</v>
          </cell>
          <cell r="L139">
            <v>10</v>
          </cell>
          <cell r="M139">
            <v>8</v>
          </cell>
          <cell r="N139">
            <v>13</v>
          </cell>
          <cell r="O139" t="str">
            <v>STAKE-CFT_Taichung_2025_WF1-C2-8_ETH4265-R4</v>
          </cell>
        </row>
        <row r="140">
          <cell r="I140" t="str">
            <v>CFT_Taichung_2026_EF3_Stakes-VC_4234-R11-S9011</v>
          </cell>
          <cell r="J140" t="str">
            <v>VC_4234</v>
          </cell>
          <cell r="K140">
            <v>9011</v>
          </cell>
          <cell r="L140">
            <v>11</v>
          </cell>
          <cell r="M140">
            <v>8</v>
          </cell>
          <cell r="N140">
            <v>14</v>
          </cell>
          <cell r="O140" t="str">
            <v>STAKE-CFT_Taichung_2025_WF1-VC_ETH4234-R4</v>
          </cell>
        </row>
        <row r="141">
          <cell r="I141" t="str">
            <v>CFT_Taichung_2026_EF3_Stakes-C2_8_ETH4261-R12-S9012</v>
          </cell>
          <cell r="J141" t="str">
            <v>C2_8_ETH4261</v>
          </cell>
          <cell r="K141">
            <v>9012</v>
          </cell>
          <cell r="L141">
            <v>12</v>
          </cell>
          <cell r="M141">
            <v>8</v>
          </cell>
          <cell r="N141">
            <v>15</v>
          </cell>
          <cell r="O141" t="str">
            <v>STAKE-CFT_Taichung_2025_WF1-C2-8_ETH4261-R8</v>
          </cell>
        </row>
        <row r="142">
          <cell r="I142" t="str">
            <v>CFT_Taichung_2026_EF3_Stakes-C2_16_ETH4808-R13-S9013</v>
          </cell>
          <cell r="J142" t="str">
            <v>C2_16_ETH4808</v>
          </cell>
          <cell r="K142">
            <v>9013</v>
          </cell>
          <cell r="L142">
            <v>13</v>
          </cell>
          <cell r="M142">
            <v>8</v>
          </cell>
          <cell r="N142">
            <v>16</v>
          </cell>
          <cell r="O142" t="str">
            <v>STAKE-CFT_Taichung_2025_WF1-C2-16_ETH4808-R6</v>
          </cell>
        </row>
        <row r="143">
          <cell r="I143" t="str">
            <v>CFT_Taichung_2026_EF3_Stakes-C2_8_ETH4262-R14-S9014</v>
          </cell>
          <cell r="J143" t="str">
            <v>C2_8_ETH4262</v>
          </cell>
          <cell r="K143">
            <v>9014</v>
          </cell>
          <cell r="L143">
            <v>14</v>
          </cell>
          <cell r="M143">
            <v>8</v>
          </cell>
          <cell r="N143">
            <v>17</v>
          </cell>
          <cell r="O143" t="str">
            <v>STAKE-CFT_Taichung_2025_WF1-C2-8_ETH4262-R1</v>
          </cell>
        </row>
        <row r="144">
          <cell r="I144" t="str">
            <v>CFT_Taichung_2026_EF3_Stakes-VC_4221-R15-S9015</v>
          </cell>
          <cell r="J144" t="str">
            <v>VC_4221</v>
          </cell>
          <cell r="K144">
            <v>9015</v>
          </cell>
          <cell r="L144">
            <v>15</v>
          </cell>
          <cell r="M144">
            <v>8</v>
          </cell>
          <cell r="N144">
            <v>18</v>
          </cell>
          <cell r="O144" t="str">
            <v>STAKE-CFT_Taichung_2025_WF1-VC_ETH4221-R14</v>
          </cell>
        </row>
        <row r="145">
          <cell r="I145" t="str">
            <v>CFT_Taichung_2026_EF3_Stakes-C2_16_ETH4813-R16-S9016</v>
          </cell>
          <cell r="J145" t="str">
            <v>C2_16_ETH4813</v>
          </cell>
          <cell r="K145">
            <v>9016</v>
          </cell>
          <cell r="L145">
            <v>16</v>
          </cell>
          <cell r="M145">
            <v>8</v>
          </cell>
          <cell r="N145">
            <v>19</v>
          </cell>
          <cell r="O145" t="str">
            <v>STAKE-CFT_Taichung_2025_WF1-C2-16_ETH4813-R6</v>
          </cell>
        </row>
        <row r="146">
          <cell r="I146" t="str">
            <v>CFT_Taichung_2026_EF3_Stakes-C2_8_ETH4266-R1-S10001</v>
          </cell>
          <cell r="J146" t="str">
            <v>C2_8_ETH4266</v>
          </cell>
          <cell r="K146">
            <v>10001</v>
          </cell>
          <cell r="L146">
            <v>1</v>
          </cell>
          <cell r="M146">
            <v>8</v>
          </cell>
          <cell r="N146">
            <v>20</v>
          </cell>
          <cell r="O146" t="str">
            <v>STAKE-CFT_Taichung_2025_WF1-C2-8_ETH4266-R13</v>
          </cell>
        </row>
        <row r="147">
          <cell r="I147" t="str">
            <v>CFT_Taichung_2026_EF3_Stakes-C2_8_ETH4255-R2-S10002</v>
          </cell>
          <cell r="J147" t="str">
            <v>C2_8_ETH4255</v>
          </cell>
          <cell r="K147">
            <v>10002</v>
          </cell>
          <cell r="L147">
            <v>2</v>
          </cell>
          <cell r="M147">
            <v>8</v>
          </cell>
          <cell r="N147">
            <v>21</v>
          </cell>
          <cell r="O147" t="str">
            <v>STAKE-CFT_Taichung_2025_WF1-C2-8_ETH4255-R3</v>
          </cell>
        </row>
        <row r="148">
          <cell r="I148" t="str">
            <v>CFT_Taichung_2026_EF3_Stakes-VC_4234-R3-S10003</v>
          </cell>
          <cell r="J148" t="str">
            <v>VC_4234</v>
          </cell>
          <cell r="K148">
            <v>10003</v>
          </cell>
          <cell r="L148">
            <v>3</v>
          </cell>
          <cell r="M148">
            <v>8</v>
          </cell>
          <cell r="N148">
            <v>22</v>
          </cell>
          <cell r="O148" t="str">
            <v>STAKE-CFT_Taichung_2025_WF1-VC_ETH4234-R4</v>
          </cell>
        </row>
        <row r="149">
          <cell r="I149" t="str">
            <v>CFT_Taichung_2026_EF3_Stakes-VC_4218-R4-S10004</v>
          </cell>
          <cell r="J149" t="str">
            <v>VC_4218</v>
          </cell>
          <cell r="K149">
            <v>10004</v>
          </cell>
          <cell r="L149">
            <v>4</v>
          </cell>
          <cell r="M149">
            <v>9</v>
          </cell>
          <cell r="N149">
            <v>22</v>
          </cell>
          <cell r="O149" t="str">
            <v>STAKE-CFT_Taichung_2025_WF1-VC_ETH4218-R9</v>
          </cell>
        </row>
        <row r="150">
          <cell r="I150" t="str">
            <v>CFT_Taichung_2026_EF3_Stakes-C2_8_ETH4262-R5-S10005</v>
          </cell>
          <cell r="J150" t="str">
            <v>C2_8_ETH4262</v>
          </cell>
          <cell r="K150">
            <v>10005</v>
          </cell>
          <cell r="L150">
            <v>5</v>
          </cell>
          <cell r="M150">
            <v>9</v>
          </cell>
          <cell r="N150">
            <v>21</v>
          </cell>
          <cell r="O150" t="str">
            <v>STAKE-CFT_Taichung_2025_WF1-C2-8_ETH4262-R3</v>
          </cell>
        </row>
        <row r="151">
          <cell r="I151" t="str">
            <v>CFT_Taichung_2026_EF3_Stakes-VC_4221-R6-S10006</v>
          </cell>
          <cell r="J151" t="str">
            <v>VC_4221</v>
          </cell>
          <cell r="K151">
            <v>10006</v>
          </cell>
          <cell r="L151">
            <v>6</v>
          </cell>
          <cell r="M151">
            <v>9</v>
          </cell>
          <cell r="N151">
            <v>20</v>
          </cell>
          <cell r="O151" t="str">
            <v>STAKE-CFT_Taichung_2025_WF1-VC_ETH4221-R14</v>
          </cell>
        </row>
        <row r="152">
          <cell r="I152" t="str">
            <v>CFT_Taichung_2026_EF3_Stakes-C2_8_ETH4265-R7-S10007</v>
          </cell>
          <cell r="J152" t="str">
            <v>C2_8_ETH4265</v>
          </cell>
          <cell r="K152">
            <v>10007</v>
          </cell>
          <cell r="L152">
            <v>7</v>
          </cell>
          <cell r="M152">
            <v>9</v>
          </cell>
          <cell r="N152">
            <v>19</v>
          </cell>
          <cell r="O152" t="str">
            <v>STAKE-CFT_Taichung_2025_WF1-C2-8_ETH4265-R4</v>
          </cell>
        </row>
        <row r="153">
          <cell r="I153" t="str">
            <v>CFT_Taichung_2026_EF3_Stakes-C2_8_ETH4261-R8-S10008</v>
          </cell>
          <cell r="J153" t="str">
            <v>C2_8_ETH4261</v>
          </cell>
          <cell r="K153">
            <v>10008</v>
          </cell>
          <cell r="L153">
            <v>8</v>
          </cell>
          <cell r="M153">
            <v>9</v>
          </cell>
          <cell r="N153">
            <v>18</v>
          </cell>
          <cell r="O153" t="str">
            <v>STAKE-CFT_Taichung_2025_WF1-C2-8_ETH4261-R12</v>
          </cell>
        </row>
        <row r="154">
          <cell r="I154" t="str">
            <v>CFT_Taichung_2026_EF3_Stakes-C2_16_ETH4809-R9-S10009</v>
          </cell>
          <cell r="J154" t="str">
            <v>C2_16_ETH4809</v>
          </cell>
          <cell r="K154">
            <v>10009</v>
          </cell>
          <cell r="L154">
            <v>9</v>
          </cell>
          <cell r="M154">
            <v>9</v>
          </cell>
          <cell r="N154">
            <v>17</v>
          </cell>
          <cell r="O154" t="str">
            <v>STAKE-CFT_Taichung_2025_WF1-C2-16_ETH4809-R16</v>
          </cell>
        </row>
        <row r="155">
          <cell r="I155" t="str">
            <v>CFT_Taichung_2026_EF3_Stakes-VC_4243-R10-S10010</v>
          </cell>
          <cell r="J155" t="str">
            <v>VC_4243</v>
          </cell>
          <cell r="K155">
            <v>10010</v>
          </cell>
          <cell r="L155">
            <v>10</v>
          </cell>
          <cell r="M155">
            <v>9</v>
          </cell>
          <cell r="N155">
            <v>16</v>
          </cell>
          <cell r="O155" t="str">
            <v>STAKE-CFT_Taichung_2025_WF1-VC_ETH4243-R12</v>
          </cell>
        </row>
        <row r="156">
          <cell r="I156" t="str">
            <v>CFT_Taichung_2026_EF3_Stakes-TMS60444-R11-S10011</v>
          </cell>
          <cell r="J156" t="str">
            <v>TMS60444</v>
          </cell>
          <cell r="K156">
            <v>10011</v>
          </cell>
          <cell r="L156">
            <v>11</v>
          </cell>
          <cell r="M156">
            <v>9</v>
          </cell>
          <cell r="N156">
            <v>15</v>
          </cell>
          <cell r="O156" t="str">
            <v>STAKE-CFT_Taichung_2025_WF1-TMS60444-R3</v>
          </cell>
        </row>
        <row r="157">
          <cell r="I157" t="str">
            <v>CFT_Taichung_2026_EF3_Stakes-C2_16_ETH4812-R12-S10012</v>
          </cell>
          <cell r="J157" t="str">
            <v>C2_16_ETH4812</v>
          </cell>
          <cell r="K157">
            <v>10012</v>
          </cell>
          <cell r="L157">
            <v>12</v>
          </cell>
          <cell r="M157">
            <v>9</v>
          </cell>
          <cell r="N157">
            <v>14</v>
          </cell>
          <cell r="O157" t="str">
            <v>STAKE-CFT_Taichung_2025_WF1-C2-16_ETH4812-R15</v>
          </cell>
        </row>
        <row r="158">
          <cell r="I158" t="str">
            <v>CFT_Taichung_2026_EF3_Stakes-C2_16_ETH4813-R13-S10013</v>
          </cell>
          <cell r="J158" t="str">
            <v>C2_16_ETH4813</v>
          </cell>
          <cell r="K158">
            <v>10013</v>
          </cell>
          <cell r="L158">
            <v>13</v>
          </cell>
          <cell r="M158">
            <v>9</v>
          </cell>
          <cell r="N158">
            <v>13</v>
          </cell>
          <cell r="O158" t="str">
            <v>STAKE-CFT_Taichung_2025_WF1-C2-16_ETH4813-R6</v>
          </cell>
        </row>
        <row r="159">
          <cell r="I159" t="str">
            <v>CFT_Taichung_2026_EF3_Stakes-VC_4220-R14-S10014</v>
          </cell>
          <cell r="J159" t="str">
            <v>VC_4220</v>
          </cell>
          <cell r="K159">
            <v>10014</v>
          </cell>
          <cell r="L159">
            <v>14</v>
          </cell>
          <cell r="M159">
            <v>9</v>
          </cell>
          <cell r="N159">
            <v>12</v>
          </cell>
          <cell r="O159" t="str">
            <v>STAKE-CFT_Taichung_2025_WF1-VC_ETH4220-R7</v>
          </cell>
        </row>
        <row r="160">
          <cell r="I160" t="str">
            <v>CFT_Taichung_2026_EF3_Stakes-C2_16_ETH4808-R15-S10015</v>
          </cell>
          <cell r="J160" t="str">
            <v>C2_16_ETH4808</v>
          </cell>
          <cell r="K160">
            <v>10015</v>
          </cell>
          <cell r="L160">
            <v>15</v>
          </cell>
          <cell r="M160">
            <v>9</v>
          </cell>
          <cell r="N160">
            <v>11</v>
          </cell>
          <cell r="O160" t="str">
            <v>STAKE-CFT_Taichung_2025_WF1-C2-16_ETH4808-R15</v>
          </cell>
        </row>
        <row r="161">
          <cell r="I161" t="str">
            <v>CFT_Taichung_2026_EF3_Stakes-C2_16_ETH4810-R16-S10016</v>
          </cell>
          <cell r="J161" t="str">
            <v>C2_16_ETH4810</v>
          </cell>
          <cell r="K161">
            <v>10016</v>
          </cell>
          <cell r="L161">
            <v>16</v>
          </cell>
          <cell r="M161">
            <v>9</v>
          </cell>
          <cell r="N161">
            <v>10</v>
          </cell>
          <cell r="O161" t="str">
            <v>STAKE-CFT_Taichung_2025_WF1-C2-16_ETH4810-R15</v>
          </cell>
        </row>
        <row r="162">
          <cell r="I162" t="str">
            <v>CFT_Taichung_2026_EF3_Stakes-C2_8_ETH4266-R1-S11001</v>
          </cell>
          <cell r="J162" t="str">
            <v>C2_8_ETH4266</v>
          </cell>
          <cell r="K162">
            <v>11001</v>
          </cell>
          <cell r="L162">
            <v>1</v>
          </cell>
          <cell r="M162">
            <v>9</v>
          </cell>
          <cell r="N162">
            <v>9</v>
          </cell>
          <cell r="O162" t="str">
            <v>STAKE-CFT_Taichung_2025_WF1-C2-8_ETH4266-R13</v>
          </cell>
        </row>
        <row r="163">
          <cell r="I163" t="str">
            <v>CFT_Taichung_2026_EF3_Stakes-VC_4243-R2-S11002</v>
          </cell>
          <cell r="J163" t="str">
            <v>VC_4243</v>
          </cell>
          <cell r="K163">
            <v>11002</v>
          </cell>
          <cell r="L163">
            <v>2</v>
          </cell>
          <cell r="M163">
            <v>9</v>
          </cell>
          <cell r="N163">
            <v>8</v>
          </cell>
          <cell r="O163" t="str">
            <v>STAKE-CFT_Taichung_2025_WF1-VC_ETH4243-R14</v>
          </cell>
        </row>
        <row r="164">
          <cell r="I164" t="str">
            <v>CFT_Taichung_2026_EF3_Stakes-C2_8_ETH4265-R3-S11003</v>
          </cell>
          <cell r="J164" t="str">
            <v>C2_8_ETH4265</v>
          </cell>
          <cell r="K164">
            <v>11003</v>
          </cell>
          <cell r="L164">
            <v>3</v>
          </cell>
          <cell r="M164">
            <v>9</v>
          </cell>
          <cell r="N164">
            <v>7</v>
          </cell>
          <cell r="O164" t="str">
            <v>STAKE-CFT_Taichung_2025_WF1-C2-8_ETH4265-R8</v>
          </cell>
        </row>
        <row r="165">
          <cell r="I165" t="str">
            <v>CFT_Taichung_2026_EF3_Stakes-C2_8_ETH4262-R4-S11004</v>
          </cell>
          <cell r="J165" t="str">
            <v>C2_8_ETH4262</v>
          </cell>
          <cell r="K165">
            <v>11004</v>
          </cell>
          <cell r="L165">
            <v>4</v>
          </cell>
          <cell r="M165">
            <v>9</v>
          </cell>
          <cell r="N165">
            <v>6</v>
          </cell>
          <cell r="O165" t="str">
            <v>STAKE-CFT_Taichung_2025_WF1-C2-8_ETH4262-R16</v>
          </cell>
        </row>
        <row r="166">
          <cell r="I166" t="str">
            <v>CFT_Taichung_2026_EF3_Stakes-TMS60444-R5-S11005</v>
          </cell>
          <cell r="J166" t="str">
            <v>TMS60444</v>
          </cell>
          <cell r="K166">
            <v>11005</v>
          </cell>
          <cell r="L166">
            <v>5</v>
          </cell>
          <cell r="M166">
            <v>9</v>
          </cell>
          <cell r="N166">
            <v>5</v>
          </cell>
          <cell r="O166" t="str">
            <v>STAKE-CFT_Taichung_2025_WF1-TMS60444-R1</v>
          </cell>
        </row>
        <row r="167">
          <cell r="I167" t="str">
            <v>CFT_Taichung_2026_EF3_Stakes-VC_4221-R6-S11006</v>
          </cell>
          <cell r="J167" t="str">
            <v>VC_4221</v>
          </cell>
          <cell r="K167">
            <v>11006</v>
          </cell>
          <cell r="L167">
            <v>6</v>
          </cell>
          <cell r="M167">
            <v>9</v>
          </cell>
          <cell r="N167">
            <v>4</v>
          </cell>
          <cell r="O167" t="str">
            <v>STAKE-CFT_Taichung_2025_WF1-VC_ETH4221-R10</v>
          </cell>
        </row>
        <row r="168">
          <cell r="I168" t="str">
            <v>CFT_Taichung_2026_EF3_Stakes-VC_4220-R7-S11007</v>
          </cell>
          <cell r="J168" t="str">
            <v>VC_4220</v>
          </cell>
          <cell r="K168">
            <v>11007</v>
          </cell>
          <cell r="L168">
            <v>7</v>
          </cell>
          <cell r="M168">
            <v>9</v>
          </cell>
          <cell r="N168">
            <v>3</v>
          </cell>
          <cell r="O168" t="str">
            <v>STAKE-CFT_Taichung_2025_WF1-VC_ETH4220-R13</v>
          </cell>
        </row>
        <row r="169">
          <cell r="I169" t="str">
            <v>CFT_Taichung_2026_EF3_Stakes-C2_16_ETH4812-R8-S11008</v>
          </cell>
          <cell r="J169" t="str">
            <v>C2_16_ETH4812</v>
          </cell>
          <cell r="K169">
            <v>11008</v>
          </cell>
          <cell r="L169">
            <v>8</v>
          </cell>
          <cell r="M169">
            <v>9</v>
          </cell>
          <cell r="N169">
            <v>2</v>
          </cell>
          <cell r="O169" t="str">
            <v>STAKE-CFT_Taichung_2025_WF1-C2-16_ETH4812-R4</v>
          </cell>
        </row>
        <row r="170">
          <cell r="I170" t="str">
            <v>CFT_Taichung_2026_EF3_Stakes-C2_16_ETH4808-R9-S11009</v>
          </cell>
          <cell r="J170" t="str">
            <v>C2_16_ETH4808</v>
          </cell>
          <cell r="K170">
            <v>11009</v>
          </cell>
          <cell r="L170">
            <v>9</v>
          </cell>
          <cell r="M170">
            <v>10</v>
          </cell>
          <cell r="N170">
            <v>2</v>
          </cell>
          <cell r="O170" t="str">
            <v>STAKE-CFT_Taichung_2025_WF1-C2-16_ETH4808-R4</v>
          </cell>
        </row>
        <row r="171">
          <cell r="I171" t="str">
            <v>CFT_Taichung_2026_EF3_Stakes-VC_4234-R10-S11010</v>
          </cell>
          <cell r="J171" t="str">
            <v>VC_4234</v>
          </cell>
          <cell r="K171">
            <v>11010</v>
          </cell>
          <cell r="L171">
            <v>10</v>
          </cell>
          <cell r="M171">
            <v>10</v>
          </cell>
          <cell r="N171">
            <v>3</v>
          </cell>
          <cell r="O171" t="str">
            <v>STAKE-CFT_Taichung_2025_WF1-VC_ETH4234-R9</v>
          </cell>
        </row>
        <row r="172">
          <cell r="I172" t="str">
            <v>CFT_Taichung_2026_EF3_Stakes-C2_8_ETH4261-R11-S11011</v>
          </cell>
          <cell r="J172" t="str">
            <v>C2_8_ETH4261</v>
          </cell>
          <cell r="K172">
            <v>11011</v>
          </cell>
          <cell r="L172">
            <v>11</v>
          </cell>
          <cell r="M172">
            <v>10</v>
          </cell>
          <cell r="N172">
            <v>4</v>
          </cell>
          <cell r="O172" t="str">
            <v>STAKE-CFT_Taichung_2025_WF1-C2-8_ETH4261-R7</v>
          </cell>
        </row>
        <row r="173">
          <cell r="I173" t="str">
            <v>CFT_Taichung_2026_EF3_Stakes-C2_16_ETH4810-R12-S11012</v>
          </cell>
          <cell r="J173" t="str">
            <v>C2_16_ETH4810</v>
          </cell>
          <cell r="K173">
            <v>11012</v>
          </cell>
          <cell r="L173">
            <v>12</v>
          </cell>
          <cell r="M173">
            <v>10</v>
          </cell>
          <cell r="N173">
            <v>5</v>
          </cell>
          <cell r="O173" t="str">
            <v>STAKE-CFT_Taichung_2025_WF1-C2-16_ETH4810-R9</v>
          </cell>
        </row>
        <row r="174">
          <cell r="I174" t="str">
            <v>CFT_Taichung_2026_EF3_Stakes-C2_16_ETH4809-R13-S11013</v>
          </cell>
          <cell r="J174" t="str">
            <v>C2_16_ETH4809</v>
          </cell>
          <cell r="K174">
            <v>11013</v>
          </cell>
          <cell r="L174">
            <v>13</v>
          </cell>
          <cell r="M174">
            <v>10</v>
          </cell>
          <cell r="N174">
            <v>6</v>
          </cell>
          <cell r="O174" t="str">
            <v>STAKE-CFT_Taichung_2025_WF1-C2-16_ETH4809-R15</v>
          </cell>
        </row>
        <row r="175">
          <cell r="I175" t="str">
            <v>CFT_Taichung_2026_EF3_Stakes-C2_16_ETH4813-R14-S11014</v>
          </cell>
          <cell r="J175" t="str">
            <v>C2_16_ETH4813</v>
          </cell>
          <cell r="K175">
            <v>11014</v>
          </cell>
          <cell r="L175">
            <v>14</v>
          </cell>
          <cell r="M175">
            <v>10</v>
          </cell>
          <cell r="N175">
            <v>7</v>
          </cell>
          <cell r="O175" t="str">
            <v>STAKE-CFT_Taichung_2025_WF1-C2-16_ETH4813-R12</v>
          </cell>
        </row>
        <row r="176">
          <cell r="I176" t="str">
            <v>CFT_Taichung_2026_EF3_Stakes-C2_8_ETH4255-R15-S11015</v>
          </cell>
          <cell r="J176" t="str">
            <v>C2_8_ETH4255</v>
          </cell>
          <cell r="K176">
            <v>11015</v>
          </cell>
          <cell r="L176">
            <v>15</v>
          </cell>
          <cell r="M176">
            <v>10</v>
          </cell>
          <cell r="N176">
            <v>8</v>
          </cell>
          <cell r="O176" t="str">
            <v>STAKE-CFT_Taichung_2025_WF1-C2-8_ETH4255-R10</v>
          </cell>
        </row>
        <row r="177">
          <cell r="I177" t="str">
            <v>CFT_Taichung_2026_EF3_Stakes-VC_4218-R16-S11016</v>
          </cell>
          <cell r="J177" t="str">
            <v>VC_4218</v>
          </cell>
          <cell r="K177">
            <v>11016</v>
          </cell>
          <cell r="L177">
            <v>16</v>
          </cell>
          <cell r="M177">
            <v>10</v>
          </cell>
          <cell r="N177">
            <v>9</v>
          </cell>
          <cell r="O177" t="str">
            <v>STAKE-CFT_Taichung_2025_WF1-VC_ETH4218-R4</v>
          </cell>
        </row>
        <row r="178">
          <cell r="I178" t="str">
            <v>CFT_Taichung_2026_EF3_Stakes-VC_4243-R1-S12001</v>
          </cell>
          <cell r="J178" t="str">
            <v>VC_4243</v>
          </cell>
          <cell r="K178">
            <v>12001</v>
          </cell>
          <cell r="L178">
            <v>1</v>
          </cell>
          <cell r="M178">
            <v>10</v>
          </cell>
          <cell r="N178">
            <v>10</v>
          </cell>
          <cell r="O178" t="str">
            <v>STAKE-CFT_Taichung_2025_WF1-VC_ETH4243-R10</v>
          </cell>
        </row>
        <row r="179">
          <cell r="I179" t="str">
            <v>CFT_Taichung_2026_EF3_Stakes-C2_16_ETH4813-R2-S12002</v>
          </cell>
          <cell r="J179" t="str">
            <v>C2_16_ETH4813</v>
          </cell>
          <cell r="K179">
            <v>12002</v>
          </cell>
          <cell r="L179">
            <v>2</v>
          </cell>
          <cell r="M179">
            <v>10</v>
          </cell>
          <cell r="N179">
            <v>11</v>
          </cell>
          <cell r="O179" t="str">
            <v>STAKE-CFT_Taichung_2025_WF1-C2-16_ETH4813-R10</v>
          </cell>
        </row>
        <row r="180">
          <cell r="I180" t="str">
            <v>CFT_Taichung_2026_EF3_Stakes-C2_16_ETH4808-R3-S12003</v>
          </cell>
          <cell r="J180" t="str">
            <v>C2_16_ETH4808</v>
          </cell>
          <cell r="K180">
            <v>12003</v>
          </cell>
          <cell r="L180">
            <v>3</v>
          </cell>
          <cell r="M180">
            <v>10</v>
          </cell>
          <cell r="N180">
            <v>12</v>
          </cell>
          <cell r="O180" t="str">
            <v>STAKE-CFT_Taichung_2025_WF1-C2-16_ETH4808-R10</v>
          </cell>
        </row>
        <row r="181">
          <cell r="I181" t="str">
            <v>CFT_Taichung_2026_EF3_Stakes-VC_4220-R4-S12004</v>
          </cell>
          <cell r="J181" t="str">
            <v>VC_4220</v>
          </cell>
          <cell r="K181">
            <v>12004</v>
          </cell>
          <cell r="L181">
            <v>4</v>
          </cell>
          <cell r="M181">
            <v>10</v>
          </cell>
          <cell r="N181">
            <v>13</v>
          </cell>
          <cell r="O181" t="str">
            <v>STAKE-CFT_Taichung_2025_WF1-VC_ETH4220-R4</v>
          </cell>
        </row>
        <row r="182">
          <cell r="I182" t="str">
            <v>CFT_Taichung_2026_EF3_Stakes-VC_4221-R5-S12005</v>
          </cell>
          <cell r="J182" t="str">
            <v>VC_4221</v>
          </cell>
          <cell r="K182">
            <v>12005</v>
          </cell>
          <cell r="L182">
            <v>5</v>
          </cell>
          <cell r="M182">
            <v>10</v>
          </cell>
          <cell r="N182">
            <v>14</v>
          </cell>
          <cell r="O182" t="str">
            <v>STAKE-CFT_Taichung_2025_WF1-VC_ETH4221-R6</v>
          </cell>
        </row>
        <row r="183">
          <cell r="I183" t="str">
            <v>CFT_Taichung_2026_EF3_Stakes-VC_4218-R6-S12006</v>
          </cell>
          <cell r="J183" t="str">
            <v>VC_4218</v>
          </cell>
          <cell r="K183">
            <v>12006</v>
          </cell>
          <cell r="L183">
            <v>6</v>
          </cell>
          <cell r="M183">
            <v>10</v>
          </cell>
          <cell r="N183">
            <v>15</v>
          </cell>
          <cell r="O183" t="str">
            <v>STAKE-CFT_Taichung_2025_WF1-VC_ETH4218-R11</v>
          </cell>
        </row>
        <row r="184">
          <cell r="I184" t="str">
            <v>CFT_Taichung_2026_EF3_Stakes-C2_8_ETH4265-R7-S12007</v>
          </cell>
          <cell r="J184" t="str">
            <v>C2_8_ETH4265</v>
          </cell>
          <cell r="K184">
            <v>12007</v>
          </cell>
          <cell r="L184">
            <v>7</v>
          </cell>
          <cell r="M184">
            <v>10</v>
          </cell>
          <cell r="N184">
            <v>16</v>
          </cell>
          <cell r="O184" t="str">
            <v>STAKE-CFT_Taichung_2025_WF1-C2-8_ETH4265-R1</v>
          </cell>
        </row>
        <row r="185">
          <cell r="I185" t="str">
            <v>CFT_Taichung_2026_EF3_Stakes-C2_8_ETH4255-R8-S12008</v>
          </cell>
          <cell r="J185" t="str">
            <v>C2_8_ETH4255</v>
          </cell>
          <cell r="K185">
            <v>12008</v>
          </cell>
          <cell r="L185">
            <v>8</v>
          </cell>
          <cell r="M185">
            <v>10</v>
          </cell>
          <cell r="N185">
            <v>17</v>
          </cell>
          <cell r="O185" t="str">
            <v>STAKE-CFT_Taichung_2025_WF1-C2-8_ETH4255-R15</v>
          </cell>
        </row>
        <row r="186">
          <cell r="I186" t="str">
            <v>CFT_Taichung_2026_EF3_Stakes-C2_8_ETH4266-R9-S12009</v>
          </cell>
          <cell r="J186" t="str">
            <v>C2_8_ETH4266</v>
          </cell>
          <cell r="K186">
            <v>12009</v>
          </cell>
          <cell r="L186">
            <v>9</v>
          </cell>
          <cell r="M186">
            <v>10</v>
          </cell>
          <cell r="N186">
            <v>18</v>
          </cell>
          <cell r="O186" t="str">
            <v>STAKE-CFT_Taichung_2025_WF1-C2-8_ETH4266-R15</v>
          </cell>
        </row>
        <row r="187">
          <cell r="I187" t="str">
            <v>CFT_Taichung_2026_EF3_Stakes-C2_8_ETH4261-R10-S12010</v>
          </cell>
          <cell r="J187" t="str">
            <v>C2_8_ETH4261</v>
          </cell>
          <cell r="K187">
            <v>12010</v>
          </cell>
          <cell r="L187">
            <v>10</v>
          </cell>
          <cell r="M187">
            <v>10</v>
          </cell>
          <cell r="N187">
            <v>19</v>
          </cell>
          <cell r="O187" t="str">
            <v>STAKE-CFT_Taichung_2025_WF1-C2-8_ETH4261-R4</v>
          </cell>
        </row>
        <row r="188">
          <cell r="I188" t="str">
            <v>CFT_Taichung_2026_EF3_Stakes-C2_16_ETH4809-R11-S12011</v>
          </cell>
          <cell r="J188" t="str">
            <v>C2_16_ETH4809</v>
          </cell>
          <cell r="K188">
            <v>12011</v>
          </cell>
          <cell r="L188">
            <v>11</v>
          </cell>
          <cell r="M188">
            <v>10</v>
          </cell>
          <cell r="N188">
            <v>20</v>
          </cell>
          <cell r="O188" t="str">
            <v>STAKE-CFT_Taichung_2025_WF1-C2-16_ETH4809-R6</v>
          </cell>
        </row>
        <row r="189">
          <cell r="I189" t="str">
            <v>CFT_Taichung_2026_EF3_Stakes-C2_16_ETH4810-R12-S12012</v>
          </cell>
          <cell r="J189" t="str">
            <v>C2_16_ETH4810</v>
          </cell>
          <cell r="K189">
            <v>12012</v>
          </cell>
          <cell r="L189">
            <v>12</v>
          </cell>
          <cell r="M189">
            <v>10</v>
          </cell>
          <cell r="N189">
            <v>21</v>
          </cell>
          <cell r="O189" t="str">
            <v>STAKE-CFT_Taichung_2025_WF1-C2-16_ETH4810-R2</v>
          </cell>
        </row>
        <row r="190">
          <cell r="I190" t="str">
            <v>CFT_Taichung_2026_EF3_Stakes-TMS60444-R13-S12013</v>
          </cell>
          <cell r="J190" t="str">
            <v>TMS60444</v>
          </cell>
          <cell r="K190">
            <v>12013</v>
          </cell>
          <cell r="L190">
            <v>13</v>
          </cell>
          <cell r="M190">
            <v>10</v>
          </cell>
          <cell r="N190">
            <v>22</v>
          </cell>
          <cell r="O190" t="str">
            <v>STAKE-CFT_Taichung_2025_WF1-TMS60444-R5</v>
          </cell>
        </row>
        <row r="191">
          <cell r="I191" t="str">
            <v>CFT_Taichung_2026_EF3_Stakes-C2_16_ETH4812-R14-S12014</v>
          </cell>
          <cell r="J191" t="str">
            <v>C2_16_ETH4812</v>
          </cell>
          <cell r="K191">
            <v>12014</v>
          </cell>
          <cell r="L191">
            <v>14</v>
          </cell>
          <cell r="M191">
            <v>11</v>
          </cell>
          <cell r="N191">
            <v>22</v>
          </cell>
          <cell r="O191" t="str">
            <v>STAKE-CFT_Taichung_2025_WF1-C2-16_ETH4812-R7</v>
          </cell>
        </row>
        <row r="192">
          <cell r="I192" t="str">
            <v>CFT_Taichung_2026_EF3_Stakes-VC_4234-R15-S12015</v>
          </cell>
          <cell r="J192" t="str">
            <v>VC_4234</v>
          </cell>
          <cell r="K192">
            <v>12015</v>
          </cell>
          <cell r="L192">
            <v>15</v>
          </cell>
          <cell r="M192">
            <v>11</v>
          </cell>
          <cell r="N192">
            <v>21</v>
          </cell>
          <cell r="O192" t="str">
            <v>STAKE-CFT_Taichung_2025_WF1-VC_ETH4234-R6</v>
          </cell>
        </row>
        <row r="193">
          <cell r="I193" t="str">
            <v>CFT_Taichung_2026_EF3_Stakes-C2_8_ETH4262-R16-S12016</v>
          </cell>
          <cell r="J193" t="str">
            <v>C2_8_ETH4262</v>
          </cell>
          <cell r="K193">
            <v>12016</v>
          </cell>
          <cell r="L193">
            <v>16</v>
          </cell>
          <cell r="M193">
            <v>11</v>
          </cell>
          <cell r="N193">
            <v>20</v>
          </cell>
          <cell r="O193" t="str">
            <v>STAKE-CFT_Taichung_2025_WF1-C2-8_ETH4262-R11</v>
          </cell>
        </row>
        <row r="194">
          <cell r="I194" t="str">
            <v>CFT_Taichung_2026_EF3_Stakes-VC_4243-R1-S13001</v>
          </cell>
          <cell r="J194" t="str">
            <v>VC_4243</v>
          </cell>
          <cell r="K194">
            <v>13001</v>
          </cell>
          <cell r="L194">
            <v>1</v>
          </cell>
          <cell r="M194">
            <v>11</v>
          </cell>
          <cell r="N194">
            <v>19</v>
          </cell>
          <cell r="O194" t="str">
            <v>STAKE-CFT_Taichung_2025_WF1-VC_ETH4243-R10</v>
          </cell>
        </row>
        <row r="195">
          <cell r="I195" t="str">
            <v>CFT_Taichung_2026_EF3_Stakes-VC_4221-R2-S13002</v>
          </cell>
          <cell r="J195" t="str">
            <v>VC_4221</v>
          </cell>
          <cell r="K195">
            <v>13002</v>
          </cell>
          <cell r="L195">
            <v>2</v>
          </cell>
          <cell r="M195">
            <v>11</v>
          </cell>
          <cell r="N195">
            <v>18</v>
          </cell>
          <cell r="O195" t="str">
            <v>STAKE-CFT_Taichung_2025_WF1-VC_ETH4221-R13</v>
          </cell>
        </row>
        <row r="196">
          <cell r="I196" t="str">
            <v>CFT_Taichung_2026_EF3_Stakes-C2_8_ETH4262-R3-S13003</v>
          </cell>
          <cell r="J196" t="str">
            <v>C2_8_ETH4262</v>
          </cell>
          <cell r="K196">
            <v>13003</v>
          </cell>
          <cell r="L196">
            <v>3</v>
          </cell>
          <cell r="M196">
            <v>11</v>
          </cell>
          <cell r="N196">
            <v>17</v>
          </cell>
          <cell r="O196" t="str">
            <v>STAKE-CFT_Taichung_2025_WF1-C2-8_ETH4262-R5</v>
          </cell>
        </row>
        <row r="197">
          <cell r="I197" t="str">
            <v>CFT_Taichung_2026_EF3_Stakes-C2_8_ETH4266-R4-S13004</v>
          </cell>
          <cell r="J197" t="str">
            <v>C2_8_ETH4266</v>
          </cell>
          <cell r="K197">
            <v>13004</v>
          </cell>
          <cell r="L197">
            <v>4</v>
          </cell>
          <cell r="M197">
            <v>11</v>
          </cell>
          <cell r="N197">
            <v>16</v>
          </cell>
          <cell r="O197" t="str">
            <v>STAKE-CFT_Taichung_2025_WF1-C2-8_ETH4266-R15</v>
          </cell>
        </row>
        <row r="198">
          <cell r="I198" t="str">
            <v>CFT_Taichung_2026_EF3_Stakes-VC_4218-R5-S13005</v>
          </cell>
          <cell r="J198" t="str">
            <v>VC_4218</v>
          </cell>
          <cell r="K198">
            <v>13005</v>
          </cell>
          <cell r="L198">
            <v>5</v>
          </cell>
          <cell r="M198">
            <v>11</v>
          </cell>
          <cell r="N198">
            <v>15</v>
          </cell>
          <cell r="O198" t="str">
            <v>STAKE-CFT_Taichung_2025_WF1-VC_ETH4218-R11</v>
          </cell>
        </row>
        <row r="199">
          <cell r="I199" t="str">
            <v>CFT_Taichung_2026_EF3_Stakes-C2_8_ETH4255-R6-S13006</v>
          </cell>
          <cell r="J199" t="str">
            <v>C2_8_ETH4255</v>
          </cell>
          <cell r="K199">
            <v>13006</v>
          </cell>
          <cell r="L199">
            <v>6</v>
          </cell>
          <cell r="M199">
            <v>11</v>
          </cell>
          <cell r="N199">
            <v>14</v>
          </cell>
          <cell r="O199" t="str">
            <v>STAKE-CFT_Taichung_2025_WF1-C2-8_ETH4255-R15</v>
          </cell>
        </row>
        <row r="200">
          <cell r="I200" t="str">
            <v>CFT_Taichung_2026_EF3_Stakes-C2_16_ETH4813-R7-S13007</v>
          </cell>
          <cell r="J200" t="str">
            <v>C2_16_ETH4813</v>
          </cell>
          <cell r="K200">
            <v>13007</v>
          </cell>
          <cell r="L200">
            <v>7</v>
          </cell>
          <cell r="M200">
            <v>11</v>
          </cell>
          <cell r="N200">
            <v>13</v>
          </cell>
          <cell r="O200" t="str">
            <v>STAKE-CFT_Taichung_2025_WF1-C2-16_ETH4813-R3</v>
          </cell>
        </row>
        <row r="201">
          <cell r="I201" t="str">
            <v>CFT_Taichung_2026_EF3_Stakes-C2_16_ETH4810-R8-S13008</v>
          </cell>
          <cell r="J201" t="str">
            <v>C2_16_ETH4810</v>
          </cell>
          <cell r="K201">
            <v>13008</v>
          </cell>
          <cell r="L201">
            <v>8</v>
          </cell>
          <cell r="M201">
            <v>11</v>
          </cell>
          <cell r="N201">
            <v>12</v>
          </cell>
          <cell r="O201" t="str">
            <v>STAKE-CFT_Taichung_2025_WF1-C2-16_ETH4810-R14</v>
          </cell>
        </row>
        <row r="202">
          <cell r="I202" t="str">
            <v>CFT_Taichung_2026_EF3_Stakes-C2_16_ETH4809-R9-S13009</v>
          </cell>
          <cell r="J202" t="str">
            <v>C2_16_ETH4809</v>
          </cell>
          <cell r="K202">
            <v>13009</v>
          </cell>
          <cell r="L202">
            <v>9</v>
          </cell>
          <cell r="M202">
            <v>11</v>
          </cell>
          <cell r="N202">
            <v>11</v>
          </cell>
          <cell r="O202" t="str">
            <v>STAKE-CFT_Taichung_2025_WF1-C2-16_ETH4809-R12</v>
          </cell>
        </row>
        <row r="203">
          <cell r="I203" t="str">
            <v>CFT_Taichung_2026_EF3_Stakes-TMS60444-R10-S13010</v>
          </cell>
          <cell r="J203" t="str">
            <v>TMS60444</v>
          </cell>
          <cell r="K203">
            <v>13010</v>
          </cell>
          <cell r="L203">
            <v>10</v>
          </cell>
          <cell r="M203">
            <v>11</v>
          </cell>
          <cell r="N203">
            <v>10</v>
          </cell>
          <cell r="O203" t="str">
            <v>STAKE-CFT_Taichung_2025_WF1-TMS60444-R5</v>
          </cell>
        </row>
        <row r="204">
          <cell r="I204" t="str">
            <v>CFT_Taichung_2026_EF3_Stakes-VC_4220-R11-S13011</v>
          </cell>
          <cell r="J204" t="str">
            <v>VC_4220</v>
          </cell>
          <cell r="K204">
            <v>13011</v>
          </cell>
          <cell r="L204">
            <v>11</v>
          </cell>
          <cell r="M204">
            <v>11</v>
          </cell>
          <cell r="N204">
            <v>9</v>
          </cell>
          <cell r="O204" t="str">
            <v>STAKE-CFT_Taichung_2025_WF1-VC_ETH4220-R5</v>
          </cell>
        </row>
        <row r="205">
          <cell r="I205" t="str">
            <v>CFT_Taichung_2026_EF3_Stakes-C2_16_ETH4812-R12-S13012</v>
          </cell>
          <cell r="J205" t="str">
            <v>C2_16_ETH4812</v>
          </cell>
          <cell r="K205">
            <v>13012</v>
          </cell>
          <cell r="L205">
            <v>12</v>
          </cell>
          <cell r="M205">
            <v>11</v>
          </cell>
          <cell r="N205">
            <v>8</v>
          </cell>
          <cell r="O205" t="str">
            <v>STAKE-CFT_Taichung_2025_WF1-C2-16_ETH4812-R2</v>
          </cell>
        </row>
        <row r="206">
          <cell r="I206" t="str">
            <v>CFT_Taichung_2026_EF3_Stakes-C2_16_ETH4808-R13-S13013</v>
          </cell>
          <cell r="J206" t="str">
            <v>C2_16_ETH4808</v>
          </cell>
          <cell r="K206">
            <v>13013</v>
          </cell>
          <cell r="L206">
            <v>13</v>
          </cell>
          <cell r="M206">
            <v>11</v>
          </cell>
          <cell r="N206">
            <v>7</v>
          </cell>
          <cell r="O206" t="str">
            <v>STAKE-CFT_Taichung_2025_WF1-C2-16_ETH4808-R9</v>
          </cell>
        </row>
        <row r="207">
          <cell r="I207" t="str">
            <v>CFT_Taichung_2026_EF3_Stakes-C2_8_ETH4265-R14-S13014</v>
          </cell>
          <cell r="J207" t="str">
            <v>C2_8_ETH4265</v>
          </cell>
          <cell r="K207">
            <v>13014</v>
          </cell>
          <cell r="L207">
            <v>14</v>
          </cell>
          <cell r="M207">
            <v>11</v>
          </cell>
          <cell r="N207">
            <v>6</v>
          </cell>
          <cell r="O207" t="str">
            <v>STAKE-CFT_Taichung_2025_WF1-C2-8_ETH4265-R1</v>
          </cell>
        </row>
        <row r="208">
          <cell r="I208" t="str">
            <v>CFT_Taichung_2026_EF3_Stakes-VC_4234-R15-S13015</v>
          </cell>
          <cell r="J208" t="str">
            <v>VC_4234</v>
          </cell>
          <cell r="K208">
            <v>13015</v>
          </cell>
          <cell r="L208">
            <v>15</v>
          </cell>
          <cell r="M208">
            <v>11</v>
          </cell>
          <cell r="N208">
            <v>5</v>
          </cell>
          <cell r="O208" t="str">
            <v>STAKE-CFT_Taichung_2025_WF1-VC_ETH4234-R1</v>
          </cell>
        </row>
        <row r="209">
          <cell r="I209" t="str">
            <v>CFT_Taichung_2026_EF3_Stakes-C2_8_ETH4261-R16-S13016</v>
          </cell>
          <cell r="J209" t="str">
            <v>C2_8_ETH4261</v>
          </cell>
          <cell r="K209">
            <v>13016</v>
          </cell>
          <cell r="L209">
            <v>16</v>
          </cell>
          <cell r="M209">
            <v>11</v>
          </cell>
          <cell r="N209">
            <v>4</v>
          </cell>
          <cell r="O209" t="str">
            <v>STAKE-CFT_Taichung_2025_WF1-C2-16_ETH4809-R9</v>
          </cell>
        </row>
        <row r="210">
          <cell r="I210" t="str">
            <v>CFT_Taichung_2026_EF3_Stakes-C2_16_ETH4810-R1-S14001</v>
          </cell>
          <cell r="J210" t="str">
            <v>C2_16_ETH4810</v>
          </cell>
          <cell r="K210">
            <v>14001</v>
          </cell>
          <cell r="L210">
            <v>1</v>
          </cell>
          <cell r="M210">
            <v>11</v>
          </cell>
          <cell r="N210">
            <v>3</v>
          </cell>
          <cell r="O210" t="str">
            <v>STAKE-CFT_Taichung_2025_WF1-C2-16_ETH4810-R2</v>
          </cell>
        </row>
        <row r="211">
          <cell r="I211" t="str">
            <v>CFT_Taichung_2026_EF3_Stakes-C2_16_ETH4808-R2-S14002</v>
          </cell>
          <cell r="J211" t="str">
            <v>C2_16_ETH4808</v>
          </cell>
          <cell r="K211">
            <v>14002</v>
          </cell>
          <cell r="L211">
            <v>2</v>
          </cell>
          <cell r="M211">
            <v>11</v>
          </cell>
          <cell r="N211">
            <v>2</v>
          </cell>
          <cell r="O211" t="str">
            <v>STAKE-CFT_Taichung_2025_WF1-C2-16_ETH4808-R9</v>
          </cell>
        </row>
        <row r="212">
          <cell r="I212" t="str">
            <v>CFT_Taichung_2026_EF3_Stakes-C2_8_ETH4261-R3-S14003</v>
          </cell>
          <cell r="J212" t="str">
            <v>C2_8_ETH4261</v>
          </cell>
          <cell r="K212">
            <v>14003</v>
          </cell>
          <cell r="L212">
            <v>3</v>
          </cell>
          <cell r="M212">
            <v>12</v>
          </cell>
          <cell r="N212">
            <v>2</v>
          </cell>
          <cell r="O212" t="str">
            <v>STAKE-CFT_Taichung_2025_WF1-C2-8_ETH4261-R7</v>
          </cell>
        </row>
        <row r="213">
          <cell r="I213" t="str">
            <v>CFT_Taichung_2026_EF3_Stakes-C2_8_ETH4262-R4-S14004</v>
          </cell>
          <cell r="J213" t="str">
            <v>C2_8_ETH4262</v>
          </cell>
          <cell r="K213">
            <v>14004</v>
          </cell>
          <cell r="L213">
            <v>4</v>
          </cell>
          <cell r="M213">
            <v>12</v>
          </cell>
          <cell r="N213">
            <v>3</v>
          </cell>
          <cell r="O213" t="str">
            <v>STAKE-CFT_Taichung_2025_WF1-C2-8_ETH4262-R11</v>
          </cell>
        </row>
        <row r="214">
          <cell r="I214" t="str">
            <v>CFT_Taichung_2026_EF3_Stakes-C2_16_ETH4809-R5-S14005</v>
          </cell>
          <cell r="J214" t="str">
            <v>C2_16_ETH4809</v>
          </cell>
          <cell r="K214">
            <v>14005</v>
          </cell>
          <cell r="L214">
            <v>5</v>
          </cell>
          <cell r="M214">
            <v>12</v>
          </cell>
          <cell r="N214">
            <v>4</v>
          </cell>
          <cell r="O214" t="str">
            <v>STAKE-CFT_Taichung_2025_WF1-C2-16_ETH4809-R3</v>
          </cell>
        </row>
        <row r="215">
          <cell r="I215" t="str">
            <v>CFT_Taichung_2026_EF3_Stakes-C2_16_ETH4812-R6-S14006</v>
          </cell>
          <cell r="J215" t="str">
            <v>C2_16_ETH4812</v>
          </cell>
          <cell r="K215">
            <v>14006</v>
          </cell>
          <cell r="L215">
            <v>6</v>
          </cell>
          <cell r="M215">
            <v>12</v>
          </cell>
          <cell r="N215">
            <v>5</v>
          </cell>
          <cell r="O215" t="str">
            <v>STAKE-CFT_Taichung_2025_WF1-C2-16_ETH4812-R7</v>
          </cell>
        </row>
        <row r="216">
          <cell r="I216" t="str">
            <v>CFT_Taichung_2026_EF3_Stakes-C2_16_ETH4813-R7-S14007</v>
          </cell>
          <cell r="J216" t="str">
            <v>C2_16_ETH4813</v>
          </cell>
          <cell r="K216">
            <v>14007</v>
          </cell>
          <cell r="L216">
            <v>7</v>
          </cell>
          <cell r="M216">
            <v>12</v>
          </cell>
          <cell r="N216">
            <v>6</v>
          </cell>
          <cell r="O216" t="str">
            <v>STAKE-CFT_Taichung_2025_WF1-C2-16_ETH4813-R4</v>
          </cell>
        </row>
        <row r="217">
          <cell r="I217" t="str">
            <v>CFT_Taichung_2026_EF3_Stakes-C2_8_ETH4255-R8-S14008</v>
          </cell>
          <cell r="J217" t="str">
            <v>C2_8_ETH4255</v>
          </cell>
          <cell r="K217">
            <v>14008</v>
          </cell>
          <cell r="L217">
            <v>8</v>
          </cell>
          <cell r="M217">
            <v>12</v>
          </cell>
          <cell r="N217">
            <v>7</v>
          </cell>
          <cell r="O217" t="str">
            <v>STAKE-CFT_Taichung_2025_WF1-C2-8_ETH4255-R9</v>
          </cell>
        </row>
        <row r="218">
          <cell r="I218" t="str">
            <v>CFT_Taichung_2026_EF3_Stakes-VC_4218-R9-S14009</v>
          </cell>
          <cell r="J218" t="str">
            <v>VC_4218</v>
          </cell>
          <cell r="K218">
            <v>14009</v>
          </cell>
          <cell r="L218">
            <v>9</v>
          </cell>
          <cell r="M218">
            <v>12</v>
          </cell>
          <cell r="N218">
            <v>8</v>
          </cell>
          <cell r="O218" t="str">
            <v>STAKE-CFT_Taichung_2025_WF1-VC_ETH4218-R8</v>
          </cell>
        </row>
        <row r="219">
          <cell r="I219" t="str">
            <v>CFT_Taichung_2026_EF3_Stakes-VC_4221-R10-S14010</v>
          </cell>
          <cell r="J219" t="str">
            <v>VC_4221</v>
          </cell>
          <cell r="K219">
            <v>14010</v>
          </cell>
          <cell r="L219">
            <v>10</v>
          </cell>
          <cell r="M219">
            <v>12</v>
          </cell>
          <cell r="N219">
            <v>9</v>
          </cell>
          <cell r="O219" t="str">
            <v>STAKE-CFT_Taichung_2025_WF1-VC_ETH4221-R13</v>
          </cell>
        </row>
        <row r="220">
          <cell r="I220" t="str">
            <v>CFT_Taichung_2026_EF3_Stakes-VC_4243-R11-S14011</v>
          </cell>
          <cell r="J220" t="str">
            <v>VC_4243</v>
          </cell>
          <cell r="K220">
            <v>14011</v>
          </cell>
          <cell r="L220">
            <v>11</v>
          </cell>
          <cell r="M220">
            <v>12</v>
          </cell>
          <cell r="N220">
            <v>10</v>
          </cell>
          <cell r="O220" t="str">
            <v>STAKE-CFT_Taichung_2025_WF1-VC_ETH4243-R3</v>
          </cell>
        </row>
        <row r="221">
          <cell r="I221" t="str">
            <v>CFT_Taichung_2026_EF3_Stakes-TMS60444-R12-S14012</v>
          </cell>
          <cell r="J221" t="str">
            <v>TMS60444</v>
          </cell>
          <cell r="K221">
            <v>14012</v>
          </cell>
          <cell r="L221">
            <v>12</v>
          </cell>
          <cell r="M221">
            <v>12</v>
          </cell>
          <cell r="N221">
            <v>11</v>
          </cell>
          <cell r="O221" t="str">
            <v>STAKE-CFT_Taichung_2025_WF1-TMS60444-R1</v>
          </cell>
        </row>
        <row r="222">
          <cell r="I222" t="str">
            <v>CFT_Taichung_2026_EF3_Stakes-C2_8_ETH4265-R13-S14013</v>
          </cell>
          <cell r="J222" t="str">
            <v>C2_8_ETH4265</v>
          </cell>
          <cell r="K222">
            <v>14013</v>
          </cell>
          <cell r="L222">
            <v>13</v>
          </cell>
          <cell r="M222">
            <v>12</v>
          </cell>
          <cell r="N222">
            <v>12</v>
          </cell>
          <cell r="O222" t="str">
            <v>STAKE-CFT_Taichung_2025_WF1-VC_ETH4220-R1</v>
          </cell>
        </row>
        <row r="223">
          <cell r="I223" t="str">
            <v>CFT_Taichung_2026_EF3_Stakes-VC_4234-R14-S14014</v>
          </cell>
          <cell r="J223" t="str">
            <v>VC_4234</v>
          </cell>
          <cell r="K223">
            <v>14014</v>
          </cell>
          <cell r="L223">
            <v>14</v>
          </cell>
          <cell r="M223">
            <v>12</v>
          </cell>
          <cell r="N223">
            <v>13</v>
          </cell>
          <cell r="O223" t="str">
            <v>STAKE-CFT_Taichung_2025_WF1-VC_ETH4234-R3</v>
          </cell>
        </row>
        <row r="224">
          <cell r="I224" t="str">
            <v>CFT_Taichung_2026_EF3_Stakes-C2_8_ETH4266-R15-S14015</v>
          </cell>
          <cell r="J224" t="str">
            <v>C2_8_ETH4266</v>
          </cell>
          <cell r="K224">
            <v>14015</v>
          </cell>
          <cell r="L224">
            <v>15</v>
          </cell>
          <cell r="M224">
            <v>12</v>
          </cell>
          <cell r="N224">
            <v>14</v>
          </cell>
          <cell r="O224" t="str">
            <v>STAKE-CFT_Taichung_2025_WF1-C2-8_ETH4266-R15</v>
          </cell>
        </row>
        <row r="225">
          <cell r="I225" t="str">
            <v>CFT_Taichung_2026_EF3_Stakes-VC_4220-R16-S14016</v>
          </cell>
          <cell r="J225" t="str">
            <v>VC_4220</v>
          </cell>
          <cell r="K225">
            <v>14016</v>
          </cell>
          <cell r="L225">
            <v>16</v>
          </cell>
          <cell r="M225">
            <v>12</v>
          </cell>
          <cell r="N225">
            <v>15</v>
          </cell>
          <cell r="O225" t="str">
            <v>STAKE-CFT_Taichung_2025_WF1-VC_ETH4220-R5</v>
          </cell>
        </row>
        <row r="226">
          <cell r="I226" t="str">
            <v>CFT_Taichung_2026_EF3_Stakes-VC_4234-R1-S15001</v>
          </cell>
          <cell r="J226" t="str">
            <v>VC_4234</v>
          </cell>
          <cell r="K226">
            <v>15001</v>
          </cell>
          <cell r="L226">
            <v>1</v>
          </cell>
          <cell r="M226">
            <v>12</v>
          </cell>
          <cell r="N226">
            <v>16</v>
          </cell>
          <cell r="O226" t="str">
            <v>STAKE-CFT_Taichung_2025_WF1-VC_ETH4234-R3</v>
          </cell>
        </row>
        <row r="227">
          <cell r="I227" t="str">
            <v>CFT_Taichung_2026_EF3_Stakes-TMS60444-R2-S15002</v>
          </cell>
          <cell r="J227" t="str">
            <v>TMS60444</v>
          </cell>
          <cell r="K227">
            <v>15002</v>
          </cell>
          <cell r="L227">
            <v>2</v>
          </cell>
          <cell r="M227">
            <v>12</v>
          </cell>
          <cell r="N227">
            <v>17</v>
          </cell>
          <cell r="O227" t="str">
            <v>STAKE-CFT_Taichung_2025_WF1-TMS60444-R3</v>
          </cell>
        </row>
        <row r="228">
          <cell r="I228" t="str">
            <v>CFT_Taichung_2026_EF3_Stakes-VC_4218-R3-S15003</v>
          </cell>
          <cell r="J228" t="str">
            <v>VC_4218</v>
          </cell>
          <cell r="K228">
            <v>15003</v>
          </cell>
          <cell r="L228">
            <v>3</v>
          </cell>
          <cell r="M228">
            <v>12</v>
          </cell>
          <cell r="N228">
            <v>18</v>
          </cell>
          <cell r="O228" t="str">
            <v>STAKE-CFT_Taichung_2025_WF1-VC_ETH4218-R8</v>
          </cell>
        </row>
        <row r="229">
          <cell r="I229" t="str">
            <v>CFT_Taichung_2026_EF3_Stakes-VC_4243-R4-S15004</v>
          </cell>
          <cell r="J229" t="str">
            <v>VC_4243</v>
          </cell>
          <cell r="K229">
            <v>15004</v>
          </cell>
          <cell r="L229">
            <v>4</v>
          </cell>
          <cell r="M229">
            <v>12</v>
          </cell>
          <cell r="N229">
            <v>19</v>
          </cell>
          <cell r="O229" t="str">
            <v>STAKE-CFT_Taichung_2025_WF1-VC_ETH4243-R3</v>
          </cell>
        </row>
        <row r="230">
          <cell r="I230" t="str">
            <v>CFT_Taichung_2026_EF3_Stakes-C2_8_ETH4261-R5-S15005</v>
          </cell>
          <cell r="J230" t="str">
            <v>C2_8_ETH4261</v>
          </cell>
          <cell r="K230">
            <v>15005</v>
          </cell>
          <cell r="L230">
            <v>5</v>
          </cell>
          <cell r="M230">
            <v>12</v>
          </cell>
          <cell r="N230">
            <v>20</v>
          </cell>
          <cell r="O230" t="str">
            <v>STAKE-CFT_Taichung_2025_WF1-C2-8_ETH4261-R7</v>
          </cell>
        </row>
        <row r="231">
          <cell r="I231" t="str">
            <v>CFT_Taichung_2026_EF3_Stakes-VC_4220-R6-S15006</v>
          </cell>
          <cell r="J231" t="str">
            <v>VC_4220</v>
          </cell>
          <cell r="K231">
            <v>15006</v>
          </cell>
          <cell r="L231">
            <v>6</v>
          </cell>
          <cell r="M231">
            <v>12</v>
          </cell>
          <cell r="N231">
            <v>21</v>
          </cell>
          <cell r="O231" t="str">
            <v>STAKE-CFT_Taichung_2025_WF1-VC_ETH4220-R5</v>
          </cell>
        </row>
        <row r="232">
          <cell r="I232" t="str">
            <v>CFT_Taichung_2026_EF3_Stakes-C2_8_ETH4266-R7-S15007</v>
          </cell>
          <cell r="J232" t="str">
            <v>C2_8_ETH4266</v>
          </cell>
          <cell r="K232">
            <v>15007</v>
          </cell>
          <cell r="L232">
            <v>7</v>
          </cell>
          <cell r="M232">
            <v>12</v>
          </cell>
          <cell r="N232">
            <v>22</v>
          </cell>
          <cell r="O232" t="str">
            <v>STAKE-CFT_Taichung_2025_WF1-C2-8_ETH4266-R6</v>
          </cell>
        </row>
        <row r="233">
          <cell r="I233" t="str">
            <v>CFT_Taichung_2026_EF3_Stakes-C2_16_ETH4813-R8-S15008</v>
          </cell>
          <cell r="J233" t="str">
            <v>C2_16_ETH4813</v>
          </cell>
          <cell r="K233">
            <v>15008</v>
          </cell>
          <cell r="L233">
            <v>8</v>
          </cell>
          <cell r="M233">
            <v>13</v>
          </cell>
          <cell r="N233">
            <v>22</v>
          </cell>
          <cell r="O233" t="str">
            <v>STAKE-CFT_Taichung_2025_WF1-C2-16_ETH4813-R5</v>
          </cell>
        </row>
        <row r="234">
          <cell r="I234" t="str">
            <v>CFT_Taichung_2026_EF3_Stakes-VC_4221-R9-S15009</v>
          </cell>
          <cell r="J234" t="str">
            <v>VC_4221</v>
          </cell>
          <cell r="K234">
            <v>15009</v>
          </cell>
          <cell r="L234">
            <v>9</v>
          </cell>
          <cell r="M234">
            <v>13</v>
          </cell>
          <cell r="N234">
            <v>21</v>
          </cell>
          <cell r="O234" t="str">
            <v>STAKE-CFT_Taichung_2025_WF1-VC_ETH4221-R1</v>
          </cell>
        </row>
        <row r="235">
          <cell r="I235" t="str">
            <v>CFT_Taichung_2026_EF3_Stakes-C2_8_ETH4262-R10-S15010</v>
          </cell>
          <cell r="J235" t="str">
            <v>C2_8_ETH4262</v>
          </cell>
          <cell r="K235">
            <v>15010</v>
          </cell>
          <cell r="L235">
            <v>10</v>
          </cell>
          <cell r="M235">
            <v>13</v>
          </cell>
          <cell r="N235">
            <v>20</v>
          </cell>
          <cell r="O235" t="str">
            <v>STAKE-CFT_Taichung_2025_WF1-C2-8_ETH4262-R12</v>
          </cell>
        </row>
        <row r="236">
          <cell r="I236" t="str">
            <v>CFT_Taichung_2026_EF3_Stakes-C2_16_ETH4812-R11-S15011</v>
          </cell>
          <cell r="J236" t="str">
            <v>C2_16_ETH4812</v>
          </cell>
          <cell r="K236">
            <v>15011</v>
          </cell>
          <cell r="L236">
            <v>11</v>
          </cell>
          <cell r="M236">
            <v>13</v>
          </cell>
          <cell r="N236">
            <v>19</v>
          </cell>
          <cell r="O236" t="str">
            <v>STAKE-CFT_Taichung_2025_WF1-C2-16_ETH4812-R7</v>
          </cell>
        </row>
        <row r="237">
          <cell r="I237" t="str">
            <v>CFT_Taichung_2026_EF3_Stakes-C2_16_ETH4809-R12-S15012</v>
          </cell>
          <cell r="J237" t="str">
            <v>C2_16_ETH4809</v>
          </cell>
          <cell r="K237">
            <v>15012</v>
          </cell>
          <cell r="L237">
            <v>12</v>
          </cell>
          <cell r="M237">
            <v>13</v>
          </cell>
          <cell r="N237">
            <v>18</v>
          </cell>
          <cell r="O237" t="str">
            <v>STAKE-CFT_Taichung_2025_WF1-C2-16_ETH4809-R12</v>
          </cell>
        </row>
        <row r="238">
          <cell r="I238" t="str">
            <v>CFT_Taichung_2026_EF3_Stakes-C2_16_ETH4808-R13-S15013</v>
          </cell>
          <cell r="J238" t="str">
            <v>C2_16_ETH4808</v>
          </cell>
          <cell r="K238">
            <v>15013</v>
          </cell>
          <cell r="L238">
            <v>13</v>
          </cell>
          <cell r="M238">
            <v>13</v>
          </cell>
          <cell r="N238">
            <v>17</v>
          </cell>
          <cell r="O238" t="str">
            <v>STAKE-CFT_Taichung_2025_WF1-C2-16_ETH4808-R9</v>
          </cell>
        </row>
        <row r="239">
          <cell r="I239" t="str">
            <v>CFT_Taichung_2026_EF3_Stakes-C2_16_ETH4810-R14-S15014</v>
          </cell>
          <cell r="J239" t="str">
            <v>C2_16_ETH4810</v>
          </cell>
          <cell r="K239">
            <v>15014</v>
          </cell>
          <cell r="L239">
            <v>14</v>
          </cell>
          <cell r="M239">
            <v>13</v>
          </cell>
          <cell r="N239">
            <v>16</v>
          </cell>
          <cell r="O239" t="str">
            <v>STAKE-CFT_Taichung_2025_WF1-C2-16_ETH4810-R13</v>
          </cell>
        </row>
        <row r="240">
          <cell r="I240" t="str">
            <v>CFT_Taichung_2026_EF3_Stakes-C2_8_ETH4265-R15-S15015</v>
          </cell>
          <cell r="J240" t="str">
            <v>C2_8_ETH4265</v>
          </cell>
          <cell r="K240">
            <v>15015</v>
          </cell>
          <cell r="L240">
            <v>15</v>
          </cell>
          <cell r="M240">
            <v>13</v>
          </cell>
          <cell r="N240">
            <v>15</v>
          </cell>
          <cell r="O240" t="str">
            <v>STAKE-CFT_Taichung_2025_WF1-C2-8_ETH4265-R8</v>
          </cell>
        </row>
        <row r="241">
          <cell r="I241" t="str">
            <v>CFT_Taichung_2026_EF3_Stakes-C2_8_ETH4255-R16-S15016</v>
          </cell>
          <cell r="J241" t="str">
            <v>C2_8_ETH4255</v>
          </cell>
          <cell r="K241">
            <v>15016</v>
          </cell>
          <cell r="L241">
            <v>16</v>
          </cell>
          <cell r="M241">
            <v>13</v>
          </cell>
          <cell r="N241">
            <v>14</v>
          </cell>
          <cell r="O241" t="str">
            <v>STAKE-CFT_Taichung_2025_WF1-C2-8_ETH4255-R10</v>
          </cell>
        </row>
        <row r="242">
          <cell r="I242" t="str">
            <v>CFT_Taichung_2026_EF3_Stakes-C2_8_ETH4265-R1-S16001</v>
          </cell>
          <cell r="J242" t="str">
            <v>C2_8_ETH4265</v>
          </cell>
          <cell r="K242">
            <v>16001</v>
          </cell>
          <cell r="L242">
            <v>1</v>
          </cell>
          <cell r="M242">
            <v>13</v>
          </cell>
          <cell r="N242">
            <v>13</v>
          </cell>
          <cell r="O242" t="str">
            <v>STAKE-CFT_Taichung_2025_WF1-C2-8_ETH4265-R13</v>
          </cell>
        </row>
        <row r="243">
          <cell r="I243" t="str">
            <v>CFT_Taichung_2026_EF3_Stakes-TMS60444-R2-S16002</v>
          </cell>
          <cell r="J243" t="str">
            <v>TMS60444</v>
          </cell>
          <cell r="K243">
            <v>16002</v>
          </cell>
          <cell r="L243">
            <v>2</v>
          </cell>
          <cell r="M243">
            <v>13</v>
          </cell>
          <cell r="N243">
            <v>12</v>
          </cell>
          <cell r="O243" t="str">
            <v>STAKE-CFT_Taichung_2025_WF1-TMS60444-R11</v>
          </cell>
        </row>
        <row r="244">
          <cell r="I244" t="str">
            <v>CFT_Taichung_2026_EF3_Stakes-C2_16_ETH4810-R3-S16003</v>
          </cell>
          <cell r="J244" t="str">
            <v>C2_16_ETH4810</v>
          </cell>
          <cell r="K244">
            <v>16003</v>
          </cell>
          <cell r="L244">
            <v>3</v>
          </cell>
          <cell r="M244">
            <v>13</v>
          </cell>
          <cell r="N244">
            <v>11</v>
          </cell>
          <cell r="O244" t="str">
            <v>STAKE-CFT_Taichung_2025_WF1-C2-16_ETH4810-R13</v>
          </cell>
        </row>
        <row r="245">
          <cell r="I245" t="str">
            <v>CFT_Taichung_2026_EF3_Stakes-C2_16_ETH4812-R4-S16004</v>
          </cell>
          <cell r="J245" t="str">
            <v>C2_16_ETH4812</v>
          </cell>
          <cell r="K245">
            <v>16004</v>
          </cell>
          <cell r="L245">
            <v>4</v>
          </cell>
          <cell r="M245">
            <v>13</v>
          </cell>
          <cell r="N245">
            <v>10</v>
          </cell>
          <cell r="O245" t="str">
            <v>STAKE-CFT_Taichung_2025_WF1-C2-16_ETH4812-R2</v>
          </cell>
        </row>
        <row r="246">
          <cell r="I246" t="str">
            <v>CFT_Taichung_2026_EF3_Stakes-VC_4221-R5-S16005</v>
          </cell>
          <cell r="J246" t="str">
            <v>VC_4221</v>
          </cell>
          <cell r="K246">
            <v>16005</v>
          </cell>
          <cell r="L246">
            <v>5</v>
          </cell>
          <cell r="M246">
            <v>13</v>
          </cell>
          <cell r="N246">
            <v>9</v>
          </cell>
          <cell r="O246" t="str">
            <v>STAKE-CFT_Taichung_2025_WF1-TMS60444-R1</v>
          </cell>
        </row>
        <row r="247">
          <cell r="I247" t="str">
            <v>CFT_Taichung_2026_EF3_Stakes-VC_4220-R6-S16006</v>
          </cell>
          <cell r="J247" t="str">
            <v>VC_4220</v>
          </cell>
          <cell r="K247">
            <v>16006</v>
          </cell>
          <cell r="L247">
            <v>6</v>
          </cell>
          <cell r="M247">
            <v>13</v>
          </cell>
          <cell r="N247">
            <v>8</v>
          </cell>
          <cell r="O247" t="str">
            <v>STAKE-CFT_Taichung_2025_WF1-VC_ETH4220-R13</v>
          </cell>
        </row>
        <row r="248">
          <cell r="I248" t="str">
            <v>CFT_Taichung_2026_EF3_Stakes-C2_16_ETH4808-R7-S16007</v>
          </cell>
          <cell r="J248" t="str">
            <v>C2_16_ETH4808</v>
          </cell>
          <cell r="K248">
            <v>16007</v>
          </cell>
          <cell r="L248">
            <v>7</v>
          </cell>
          <cell r="M248">
            <v>13</v>
          </cell>
          <cell r="N248">
            <v>7</v>
          </cell>
          <cell r="O248" t="str">
            <v>STAKE-CFT_Taichung_2025_WF1-C2-16_ETH4808-R13</v>
          </cell>
        </row>
        <row r="249">
          <cell r="I249" t="str">
            <v>CFT_Taichung_2026_EF3_Stakes-VC_4234-R8-S16008</v>
          </cell>
          <cell r="J249" t="str">
            <v>VC_4234</v>
          </cell>
          <cell r="K249">
            <v>16008</v>
          </cell>
          <cell r="L249">
            <v>8</v>
          </cell>
          <cell r="M249">
            <v>13</v>
          </cell>
          <cell r="N249">
            <v>6</v>
          </cell>
          <cell r="O249" t="str">
            <v>STAKE-CFT_Taichung_2025_WF1-VC_ETH4234-R5</v>
          </cell>
        </row>
        <row r="250">
          <cell r="I250" t="str">
            <v>CFT_Taichung_2026_EF3_Stakes-C2_8_ETH4261-R9-S16009</v>
          </cell>
          <cell r="J250" t="str">
            <v>C2_8_ETH4261</v>
          </cell>
          <cell r="K250">
            <v>16009</v>
          </cell>
          <cell r="L250">
            <v>9</v>
          </cell>
          <cell r="M250">
            <v>13</v>
          </cell>
          <cell r="N250">
            <v>5</v>
          </cell>
          <cell r="O250" t="str">
            <v>STAKE-CFT_Taichung_2025_WF1-C2-8_ETH4261-R3</v>
          </cell>
        </row>
        <row r="251">
          <cell r="I251" t="str">
            <v>CFT_Taichung_2026_EF3_Stakes-VC_4243-R10-S16010</v>
          </cell>
          <cell r="J251" t="str">
            <v>VC_4243</v>
          </cell>
          <cell r="K251">
            <v>16010</v>
          </cell>
          <cell r="L251">
            <v>10</v>
          </cell>
          <cell r="M251">
            <v>13</v>
          </cell>
          <cell r="N251">
            <v>4</v>
          </cell>
          <cell r="O251" t="str">
            <v>STAKE-CFT_Taichung_2025_WF1-VC_ETH4243-R15</v>
          </cell>
        </row>
        <row r="252">
          <cell r="I252" t="str">
            <v>CFT_Taichung_2026_EF3_Stakes-C2_8_ETH4266-R11-S16011</v>
          </cell>
          <cell r="J252" t="str">
            <v>C2_8_ETH4266</v>
          </cell>
          <cell r="K252">
            <v>16011</v>
          </cell>
          <cell r="L252">
            <v>11</v>
          </cell>
          <cell r="M252">
            <v>13</v>
          </cell>
          <cell r="N252">
            <v>3</v>
          </cell>
          <cell r="O252" t="str">
            <v>STAKE-CFT_Taichung_2025_WF1-C2-8_ETH4266-R4</v>
          </cell>
        </row>
        <row r="253">
          <cell r="I253" t="str">
            <v>CFT_Taichung_2026_EF3_Stakes-C2_8_ETH4262-R12-S16012</v>
          </cell>
          <cell r="J253" t="str">
            <v>C2_8_ETH4262</v>
          </cell>
          <cell r="K253">
            <v>16012</v>
          </cell>
          <cell r="L253">
            <v>12</v>
          </cell>
          <cell r="M253">
            <v>13</v>
          </cell>
          <cell r="N253">
            <v>2</v>
          </cell>
          <cell r="O253" t="str">
            <v>STAKE-CFT_Taichung_2025_WF1-C2-8_ETH4262-R8</v>
          </cell>
        </row>
        <row r="254">
          <cell r="I254" t="str">
            <v>CFT_Taichung_2026_EF3_Stakes-VC_4218-R13-S16013</v>
          </cell>
          <cell r="J254" t="str">
            <v>VC_4218</v>
          </cell>
          <cell r="K254">
            <v>16013</v>
          </cell>
          <cell r="L254">
            <v>13</v>
          </cell>
          <cell r="M254">
            <v>14</v>
          </cell>
          <cell r="N254">
            <v>2</v>
          </cell>
          <cell r="O254" t="str">
            <v>STAKE-CFT_Taichung_2025_WF1-VC_ETH4218-R11</v>
          </cell>
        </row>
        <row r="255">
          <cell r="I255" t="str">
            <v>CFT_Taichung_2026_EF3_Stakes-C2_8_ETH4255-R14-S16014</v>
          </cell>
          <cell r="J255" t="str">
            <v>C2_8_ETH4255</v>
          </cell>
          <cell r="K255">
            <v>16014</v>
          </cell>
          <cell r="L255">
            <v>14</v>
          </cell>
          <cell r="M255">
            <v>14</v>
          </cell>
          <cell r="N255">
            <v>3</v>
          </cell>
          <cell r="O255" t="str">
            <v>STAKE-CFT_Taichung_2025_WF1-C2-8_ETH4255-R15</v>
          </cell>
        </row>
        <row r="256">
          <cell r="I256" t="str">
            <v>CFT_Taichung_2026_EF3_Stakes-C2_16_ETH4809-R15-S16015</v>
          </cell>
          <cell r="J256" t="str">
            <v>C2_16_ETH4809</v>
          </cell>
          <cell r="K256">
            <v>16015</v>
          </cell>
          <cell r="L256">
            <v>15</v>
          </cell>
          <cell r="M256">
            <v>14</v>
          </cell>
          <cell r="N256">
            <v>4</v>
          </cell>
          <cell r="O256" t="str">
            <v>STAKE-CFT_Taichung_2025_WF1-C2-16_ETH4809-R3</v>
          </cell>
        </row>
        <row r="257">
          <cell r="I257" t="str">
            <v>CFT_Taichung_2026_EF3_Stakes-C2_16_ETH4813-R16-S16016</v>
          </cell>
          <cell r="J257" t="str">
            <v>C2_16_ETH4813</v>
          </cell>
          <cell r="K257">
            <v>16016</v>
          </cell>
          <cell r="L257">
            <v>16</v>
          </cell>
          <cell r="M257">
            <v>14</v>
          </cell>
          <cell r="N257">
            <v>5</v>
          </cell>
          <cell r="O257" t="str">
            <v>STAKE-CFT_Taichung_2025_WF1-C2-16_ETH4813-R6</v>
          </cell>
        </row>
        <row r="258">
          <cell r="I258" t="str">
            <v>CFT_Taichung_2026_EF3_Stakes-C2_16_ETH4809-R1-S17001</v>
          </cell>
          <cell r="J258" t="str">
            <v>C2_16_ETH4809</v>
          </cell>
          <cell r="K258">
            <v>17001</v>
          </cell>
          <cell r="L258">
            <v>1</v>
          </cell>
          <cell r="M258">
            <v>14</v>
          </cell>
          <cell r="N258">
            <v>6</v>
          </cell>
          <cell r="O258" t="str">
            <v>STAKE-CFT_Taichung_2025_WF1-C2-16_ETH4809-R15</v>
          </cell>
        </row>
        <row r="259">
          <cell r="I259" t="str">
            <v>CFT_Taichung_2026_EF3_Stakes-VC_4221-R2-S17002</v>
          </cell>
          <cell r="J259" t="str">
            <v>VC_4221</v>
          </cell>
          <cell r="K259">
            <v>17002</v>
          </cell>
          <cell r="L259">
            <v>2</v>
          </cell>
          <cell r="M259">
            <v>14</v>
          </cell>
          <cell r="N259">
            <v>7</v>
          </cell>
          <cell r="O259" t="str">
            <v>STAKE-CFT_Taichung_2025_WF1-VC_ETH4221-R8</v>
          </cell>
        </row>
        <row r="260">
          <cell r="I260" t="str">
            <v>CFT_Taichung_2026_EF3_Stakes-C2_16_ETH4810-R3-S17003</v>
          </cell>
          <cell r="J260" t="str">
            <v>C2_16_ETH4810</v>
          </cell>
          <cell r="K260">
            <v>17003</v>
          </cell>
          <cell r="L260">
            <v>3</v>
          </cell>
          <cell r="M260">
            <v>14</v>
          </cell>
          <cell r="N260">
            <v>8</v>
          </cell>
          <cell r="O260" t="str">
            <v>STAKE-CFT_Taichung_2025_WF1-C2-16_ETH4810-R4</v>
          </cell>
        </row>
        <row r="261">
          <cell r="I261" t="str">
            <v>CFT_Taichung_2026_EF3_Stakes-C2_8_ETH4261-R4-S17004</v>
          </cell>
          <cell r="J261" t="str">
            <v>C2_8_ETH4261</v>
          </cell>
          <cell r="K261">
            <v>17004</v>
          </cell>
          <cell r="L261">
            <v>4</v>
          </cell>
          <cell r="M261">
            <v>14</v>
          </cell>
          <cell r="N261">
            <v>9</v>
          </cell>
          <cell r="O261" t="str">
            <v>STAKE-CFT_Taichung_2025_WF1-C2-8_ETH4261-R10</v>
          </cell>
        </row>
        <row r="262">
          <cell r="I262" t="str">
            <v>CFT_Taichung_2026_EF3_Stakes-VC_4220-R5-S17005</v>
          </cell>
          <cell r="J262" t="str">
            <v>VC_4220</v>
          </cell>
          <cell r="K262">
            <v>17005</v>
          </cell>
          <cell r="L262">
            <v>5</v>
          </cell>
          <cell r="M262">
            <v>14</v>
          </cell>
          <cell r="N262">
            <v>10</v>
          </cell>
          <cell r="O262" t="str">
            <v>STAKE-CFT_Taichung_2025_WF1-VC_ETH4220-R8</v>
          </cell>
        </row>
        <row r="263">
          <cell r="I263" t="str">
            <v>CFT_Taichung_2026_EF3_Stakes-C2_16_ETH4808-R6-S17006</v>
          </cell>
          <cell r="J263" t="str">
            <v>C2_16_ETH4808</v>
          </cell>
          <cell r="K263">
            <v>17006</v>
          </cell>
          <cell r="L263">
            <v>6</v>
          </cell>
          <cell r="M263">
            <v>14</v>
          </cell>
          <cell r="N263">
            <v>11</v>
          </cell>
          <cell r="O263" t="str">
            <v>STAKE-CFT_Taichung_2025_WF1-C2-16_ETH4808-R5</v>
          </cell>
        </row>
        <row r="264">
          <cell r="I264" t="str">
            <v>CFT_Taichung_2026_EF3_Stakes-C2_8_ETH4266-R7-S17007</v>
          </cell>
          <cell r="J264" t="str">
            <v>C2_8_ETH4266</v>
          </cell>
          <cell r="K264">
            <v>17007</v>
          </cell>
          <cell r="L264">
            <v>7</v>
          </cell>
          <cell r="M264">
            <v>14</v>
          </cell>
          <cell r="N264">
            <v>12</v>
          </cell>
          <cell r="O264" t="str">
            <v>STAKE-CFT_Taichung_2025_WF1-C2-8_ETH4266-R6</v>
          </cell>
        </row>
        <row r="265">
          <cell r="I265" t="str">
            <v>CFT_Taichung_2026_EF3_Stakes-C2_8_ETH4262-R8-S17008</v>
          </cell>
          <cell r="J265" t="str">
            <v>C2_8_ETH4262</v>
          </cell>
          <cell r="K265">
            <v>17008</v>
          </cell>
          <cell r="L265">
            <v>8</v>
          </cell>
          <cell r="M265">
            <v>14</v>
          </cell>
          <cell r="N265">
            <v>13</v>
          </cell>
          <cell r="O265" t="str">
            <v>STAKE-CFT_Taichung_2025_WF1-C2-8_ETH4262-R3</v>
          </cell>
        </row>
        <row r="266">
          <cell r="I266" t="str">
            <v>CFT_Taichung_2026_EF3_Stakes-VC_4218-R9-S17009</v>
          </cell>
          <cell r="J266" t="str">
            <v>VC_4218</v>
          </cell>
          <cell r="K266">
            <v>17009</v>
          </cell>
          <cell r="L266">
            <v>9</v>
          </cell>
          <cell r="M266">
            <v>14</v>
          </cell>
          <cell r="N266">
            <v>14</v>
          </cell>
          <cell r="O266" t="str">
            <v>STAKE-CFT_Taichung_2025_WF1-VC_ETH4218-R10</v>
          </cell>
        </row>
        <row r="267">
          <cell r="I267" t="str">
            <v>CFT_Taichung_2026_EF3_Stakes-C2_16_ETH4812-R10-S17010</v>
          </cell>
          <cell r="J267" t="str">
            <v>C2_16_ETH4812</v>
          </cell>
          <cell r="K267">
            <v>17010</v>
          </cell>
          <cell r="L267">
            <v>10</v>
          </cell>
          <cell r="M267">
            <v>14</v>
          </cell>
          <cell r="N267">
            <v>15</v>
          </cell>
          <cell r="O267" t="str">
            <v>STAKE-CFT_Taichung_2025_WF1-C2-16_ETH4812-R12</v>
          </cell>
        </row>
        <row r="268">
          <cell r="I268" t="str">
            <v>CFT_Taichung_2026_EF3_Stakes-C2_8_ETH4265-R11-S17011</v>
          </cell>
          <cell r="J268" t="str">
            <v>C2_8_ETH4265</v>
          </cell>
          <cell r="K268">
            <v>17011</v>
          </cell>
          <cell r="L268">
            <v>11</v>
          </cell>
          <cell r="M268">
            <v>14</v>
          </cell>
          <cell r="N268">
            <v>16</v>
          </cell>
          <cell r="O268" t="str">
            <v>STAKE-CFT_Taichung_2025_WF1-C2-8_ETH4265-R13</v>
          </cell>
        </row>
        <row r="269">
          <cell r="I269" t="str">
            <v>CFT_Taichung_2026_EF3_Stakes-VC_4234-R12-S17012</v>
          </cell>
          <cell r="J269" t="str">
            <v>VC_4234</v>
          </cell>
          <cell r="K269">
            <v>17012</v>
          </cell>
          <cell r="L269">
            <v>12</v>
          </cell>
          <cell r="M269">
            <v>14</v>
          </cell>
          <cell r="N269">
            <v>17</v>
          </cell>
          <cell r="O269" t="str">
            <v>STAKE-CFT_Taichung_2025_WF1-VC_ETH4234-R13</v>
          </cell>
        </row>
        <row r="270">
          <cell r="I270" t="str">
            <v>CFT_Taichung_2026_EF3_Stakes-C2_16_ETH4813-R13-S17013</v>
          </cell>
          <cell r="J270" t="str">
            <v>C2_16_ETH4813</v>
          </cell>
          <cell r="K270">
            <v>17013</v>
          </cell>
          <cell r="L270">
            <v>13</v>
          </cell>
          <cell r="M270">
            <v>14</v>
          </cell>
          <cell r="N270">
            <v>18</v>
          </cell>
          <cell r="O270" t="str">
            <v>STAKE-CFT_Taichung_2025_WF1-C2-16_ETH4813-R6</v>
          </cell>
        </row>
        <row r="271">
          <cell r="I271" t="str">
            <v>CFT_Taichung_2026_EF3_Stakes-VC_4243-R14-S17014</v>
          </cell>
          <cell r="J271" t="str">
            <v>VC_4243</v>
          </cell>
          <cell r="K271">
            <v>17014</v>
          </cell>
          <cell r="L271">
            <v>14</v>
          </cell>
          <cell r="M271">
            <v>14</v>
          </cell>
          <cell r="N271">
            <v>19</v>
          </cell>
          <cell r="O271" t="str">
            <v>STAKE-CFT_Taichung_2025_WF1-VC_ETH4243-R14</v>
          </cell>
        </row>
        <row r="272">
          <cell r="I272" t="str">
            <v>CFT_Taichung_2026_EF3_Stakes-TMS60444-R15-S17015</v>
          </cell>
          <cell r="J272" t="str">
            <v>TMS60444</v>
          </cell>
          <cell r="K272">
            <v>17015</v>
          </cell>
          <cell r="L272">
            <v>15</v>
          </cell>
          <cell r="M272">
            <v>14</v>
          </cell>
          <cell r="N272">
            <v>20</v>
          </cell>
          <cell r="O272" t="str">
            <v>STAKE-CFT_Taichung_2025_WF1-TMS60444-R11</v>
          </cell>
        </row>
        <row r="273">
          <cell r="I273" t="str">
            <v>CFT_Taichung_2026_EF3_Stakes-C2_8_ETH4255-R16-S17016</v>
          </cell>
          <cell r="J273" t="str">
            <v>C2_8_ETH4255</v>
          </cell>
          <cell r="K273">
            <v>17016</v>
          </cell>
          <cell r="L273">
            <v>16</v>
          </cell>
          <cell r="M273">
            <v>14</v>
          </cell>
          <cell r="N273">
            <v>21</v>
          </cell>
          <cell r="O273" t="str">
            <v>STAKE-CFT_Taichung_2025_WF1-C2-8_ETH4255-R5</v>
          </cell>
        </row>
        <row r="274">
          <cell r="I274" t="str">
            <v>CFT_Taichung_2026_EF3_Stakes-C2_16_ETH4809-R1-S18001</v>
          </cell>
          <cell r="J274" t="str">
            <v>C2_16_ETH4809</v>
          </cell>
          <cell r="K274">
            <v>18001</v>
          </cell>
          <cell r="L274">
            <v>1</v>
          </cell>
          <cell r="M274">
            <v>14</v>
          </cell>
          <cell r="N274">
            <v>22</v>
          </cell>
          <cell r="O274" t="str">
            <v>STAKE-CFT_Taichung_2025_WF1-C2-16_ETH4809-R15</v>
          </cell>
        </row>
        <row r="275">
          <cell r="I275" t="str">
            <v>CFT_Taichung_2026_EF3_Stakes-C2_8_ETH4255-R2-S18002</v>
          </cell>
          <cell r="J275" t="str">
            <v>C2_8_ETH4255</v>
          </cell>
          <cell r="K275">
            <v>18002</v>
          </cell>
          <cell r="L275">
            <v>2</v>
          </cell>
          <cell r="M275">
            <v>15</v>
          </cell>
          <cell r="N275">
            <v>22</v>
          </cell>
          <cell r="O275" t="str">
            <v>STAKE-CFT_Taichung_2025_WF1-C2-8_ETH4255-R10</v>
          </cell>
        </row>
        <row r="276">
          <cell r="I276" t="str">
            <v>CFT_Taichung_2026_EF3_Stakes-VC_4221-R3-S18003</v>
          </cell>
          <cell r="J276" t="str">
            <v>VC_4221</v>
          </cell>
          <cell r="K276">
            <v>18003</v>
          </cell>
          <cell r="L276">
            <v>3</v>
          </cell>
          <cell r="M276">
            <v>15</v>
          </cell>
          <cell r="N276">
            <v>21</v>
          </cell>
          <cell r="O276" t="str">
            <v>STAKE-CFT_Taichung_2025_WF1-VC_ETH4221-R15</v>
          </cell>
        </row>
        <row r="277">
          <cell r="I277" t="str">
            <v>CFT_Taichung_2026_EF3_Stakes-C2_8_ETH4265-R4-S18004</v>
          </cell>
          <cell r="J277" t="str">
            <v>C2_8_ETH4265</v>
          </cell>
          <cell r="K277">
            <v>18004</v>
          </cell>
          <cell r="L277">
            <v>4</v>
          </cell>
          <cell r="M277">
            <v>15</v>
          </cell>
          <cell r="N277">
            <v>20</v>
          </cell>
          <cell r="O277" t="str">
            <v>STAKE-CFT_Taichung_2025_WF1-C2-8_ETH4265-R13</v>
          </cell>
        </row>
        <row r="278">
          <cell r="I278" t="str">
            <v>CFT_Taichung_2026_EF3_Stakes-C2_16_ETH4812-R5-S18005</v>
          </cell>
          <cell r="J278" t="str">
            <v>C2_16_ETH4812</v>
          </cell>
          <cell r="K278">
            <v>18005</v>
          </cell>
          <cell r="L278">
            <v>5</v>
          </cell>
          <cell r="M278">
            <v>15</v>
          </cell>
          <cell r="N278">
            <v>19</v>
          </cell>
          <cell r="O278" t="str">
            <v>STAKE-CFT_Taichung_2025_WF1-C2-16_ETH4812-R14</v>
          </cell>
        </row>
        <row r="279">
          <cell r="I279" t="str">
            <v>CFT_Taichung_2026_EF3_Stakes-C2_8_ETH4261-R6-S18006</v>
          </cell>
          <cell r="J279" t="str">
            <v>C2_8_ETH4261</v>
          </cell>
          <cell r="K279">
            <v>18006</v>
          </cell>
          <cell r="L279">
            <v>6</v>
          </cell>
          <cell r="M279">
            <v>15</v>
          </cell>
          <cell r="N279">
            <v>18</v>
          </cell>
          <cell r="O279" t="str">
            <v>STAKE-CFT_Taichung_2025_WF1-C2-8_ETH4261-R16</v>
          </cell>
        </row>
        <row r="280">
          <cell r="I280" t="str">
            <v>CFT_Taichung_2026_EF3_Stakes-C2_8_ETH4262-R7-S18007</v>
          </cell>
          <cell r="J280" t="str">
            <v>C2_8_ETH4262</v>
          </cell>
          <cell r="K280">
            <v>18007</v>
          </cell>
          <cell r="L280">
            <v>7</v>
          </cell>
          <cell r="M280">
            <v>15</v>
          </cell>
          <cell r="N280">
            <v>17</v>
          </cell>
          <cell r="O280" t="str">
            <v>STAKE-CFT_Taichung_2025_WF1-C2-8_ETH4262-R14</v>
          </cell>
        </row>
        <row r="281">
          <cell r="I281" t="str">
            <v>CFT_Taichung_2026_EF3_Stakes-VC_4220-R8-S18008</v>
          </cell>
          <cell r="J281" t="str">
            <v>VC_4220</v>
          </cell>
          <cell r="K281">
            <v>18008</v>
          </cell>
          <cell r="L281">
            <v>8</v>
          </cell>
          <cell r="M281">
            <v>15</v>
          </cell>
          <cell r="N281">
            <v>16</v>
          </cell>
          <cell r="O281" t="str">
            <v>STAKE-CFT_Taichung_2025_WF1-VC_ETH4220-R12</v>
          </cell>
        </row>
        <row r="282">
          <cell r="I282" t="str">
            <v>CFT_Taichung_2026_EF3_Stakes-C2_8_ETH4266-R9-S18009</v>
          </cell>
          <cell r="J282" t="str">
            <v>C2_8_ETH4266</v>
          </cell>
          <cell r="K282">
            <v>18009</v>
          </cell>
          <cell r="L282">
            <v>9</v>
          </cell>
          <cell r="M282">
            <v>15</v>
          </cell>
          <cell r="N282">
            <v>15</v>
          </cell>
          <cell r="O282" t="str">
            <v>STAKE-CFT_Taichung_2025_WF1-C2-8_ETH4266-R4</v>
          </cell>
        </row>
        <row r="283">
          <cell r="I283" t="str">
            <v>CFT_Taichung_2026_EF3_Stakes-C2_16_ETH4813-R10-S18010</v>
          </cell>
          <cell r="J283" t="str">
            <v>C2_16_ETH4813</v>
          </cell>
          <cell r="K283">
            <v>18010</v>
          </cell>
          <cell r="L283">
            <v>10</v>
          </cell>
          <cell r="M283">
            <v>15</v>
          </cell>
          <cell r="N283">
            <v>14</v>
          </cell>
          <cell r="O283" t="str">
            <v>STAKE-CFT_Taichung_2025_WF1-C2-16_ETH4813-R10</v>
          </cell>
        </row>
        <row r="284">
          <cell r="I284" t="str">
            <v>CFT_Taichung_2026_EF3_Stakes-VC_4243-R11-S18011</v>
          </cell>
          <cell r="J284" t="str">
            <v>VC_4243</v>
          </cell>
          <cell r="K284">
            <v>18011</v>
          </cell>
          <cell r="L284">
            <v>11</v>
          </cell>
          <cell r="M284">
            <v>15</v>
          </cell>
          <cell r="N284">
            <v>13</v>
          </cell>
          <cell r="O284" t="str">
            <v>STAKE-CFT_Taichung_2025_WF1-VC_ETH4243-R15</v>
          </cell>
        </row>
        <row r="285">
          <cell r="I285" t="str">
            <v>CFT_Taichung_2026_EF3_Stakes-C2_16_ETH4808-R12-S18012</v>
          </cell>
          <cell r="J285" t="str">
            <v>C2_16_ETH4808</v>
          </cell>
          <cell r="K285">
            <v>18012</v>
          </cell>
          <cell r="L285">
            <v>12</v>
          </cell>
          <cell r="M285">
            <v>15</v>
          </cell>
          <cell r="N285">
            <v>12</v>
          </cell>
          <cell r="O285" t="str">
            <v>STAKE-CFT_Taichung_2025_WF1-C2-16_ETH4808-R5</v>
          </cell>
        </row>
        <row r="286">
          <cell r="I286" t="str">
            <v>CFT_Taichung_2026_EF3_Stakes-VC_4218-R13-S18013</v>
          </cell>
          <cell r="J286" t="str">
            <v>VC_4218</v>
          </cell>
          <cell r="K286">
            <v>18013</v>
          </cell>
          <cell r="L286">
            <v>13</v>
          </cell>
          <cell r="M286">
            <v>15</v>
          </cell>
          <cell r="N286">
            <v>11</v>
          </cell>
          <cell r="O286" t="str">
            <v>STAKE-CFT_Taichung_2025_WF1-VC_ETH4218-R4</v>
          </cell>
        </row>
        <row r="287">
          <cell r="I287" t="str">
            <v>CFT_Taichung_2026_EF3_Stakes-TMS60444-R14-S18014</v>
          </cell>
          <cell r="J287" t="str">
            <v>TMS60444</v>
          </cell>
          <cell r="K287">
            <v>18014</v>
          </cell>
          <cell r="L287">
            <v>14</v>
          </cell>
          <cell r="M287">
            <v>15</v>
          </cell>
          <cell r="N287">
            <v>10</v>
          </cell>
          <cell r="O287" t="str">
            <v>STAKE-CFT_Taichung_2025_WF1-TMS60444-R2</v>
          </cell>
        </row>
        <row r="288">
          <cell r="I288" t="str">
            <v>CFT_Taichung_2026_EF3_Stakes-C2_16_ETH4810-R15-S18015</v>
          </cell>
          <cell r="J288" t="str">
            <v>C2_16_ETH4810</v>
          </cell>
          <cell r="K288">
            <v>18015</v>
          </cell>
          <cell r="L288">
            <v>15</v>
          </cell>
          <cell r="M288">
            <v>15</v>
          </cell>
          <cell r="N288">
            <v>9</v>
          </cell>
          <cell r="O288" t="str">
            <v>STAKE-CFT_Taichung_2025_WF1-C2-16_ETH4810-R4</v>
          </cell>
        </row>
        <row r="289">
          <cell r="I289" t="str">
            <v>CFT_Taichung_2026_EF3_Stakes-VC_4234-R16-S18016</v>
          </cell>
          <cell r="J289" t="str">
            <v>VC_4234</v>
          </cell>
          <cell r="K289">
            <v>18016</v>
          </cell>
          <cell r="L289">
            <v>16</v>
          </cell>
          <cell r="M289">
            <v>15</v>
          </cell>
          <cell r="N289">
            <v>8</v>
          </cell>
          <cell r="O289" t="str">
            <v>STAKE-CFT_Taichung_2025_WF1-VC_ETH4234-R5</v>
          </cell>
        </row>
        <row r="290">
          <cell r="I290" t="str">
            <v>CFT_Taichung_2026_EF3_Stakes-VC_4243-R1-S19001</v>
          </cell>
          <cell r="J290" t="str">
            <v>VC_4243</v>
          </cell>
          <cell r="K290">
            <v>19001</v>
          </cell>
          <cell r="L290">
            <v>1</v>
          </cell>
          <cell r="M290">
            <v>15</v>
          </cell>
          <cell r="N290">
            <v>7</v>
          </cell>
          <cell r="O290" t="str">
            <v>STAKE-CFT_Taichung_2025_WF1-VC_ETH4243-R5</v>
          </cell>
        </row>
        <row r="291">
          <cell r="I291" t="str">
            <v>CFT_Taichung_2026_EF3_Stakes-C2_16_ETH4812-R2-S19002</v>
          </cell>
          <cell r="J291" t="str">
            <v>C2_16_ETH4812</v>
          </cell>
          <cell r="K291">
            <v>19002</v>
          </cell>
          <cell r="L291">
            <v>2</v>
          </cell>
          <cell r="M291">
            <v>15</v>
          </cell>
          <cell r="N291">
            <v>6</v>
          </cell>
          <cell r="O291" t="str">
            <v>STAKE-CFT_Taichung_2025_WF1-C2-16_ETH4812-R14</v>
          </cell>
        </row>
        <row r="292">
          <cell r="I292" t="str">
            <v>CFT_Taichung_2026_EF3_Stakes-C2_16_ETH4813-R3-S19003</v>
          </cell>
          <cell r="J292" t="str">
            <v>C2_16_ETH4813</v>
          </cell>
          <cell r="K292">
            <v>19003</v>
          </cell>
          <cell r="L292">
            <v>3</v>
          </cell>
          <cell r="M292">
            <v>15</v>
          </cell>
          <cell r="N292">
            <v>5</v>
          </cell>
          <cell r="O292" t="str">
            <v>STAKE-CFT_Taichung_2025_WF1-C2-16_ETH4813-R7</v>
          </cell>
        </row>
        <row r="293">
          <cell r="I293" t="str">
            <v>CFT_Taichung_2026_EF3_Stakes-C2_8_ETH4265-R4-S19004</v>
          </cell>
          <cell r="J293" t="str">
            <v>C2_8_ETH4265</v>
          </cell>
          <cell r="K293">
            <v>19004</v>
          </cell>
          <cell r="L293">
            <v>4</v>
          </cell>
          <cell r="M293">
            <v>15</v>
          </cell>
          <cell r="N293">
            <v>4</v>
          </cell>
          <cell r="O293" t="str">
            <v>STAKE-CFT_Taichung_2025_WF1-C2-8_ETH4265-R16</v>
          </cell>
        </row>
        <row r="294">
          <cell r="I294" t="str">
            <v>CFT_Taichung_2026_EF3_Stakes-C2_8_ETH4262-R5-S19005</v>
          </cell>
          <cell r="J294" t="str">
            <v>C2_8_ETH4262</v>
          </cell>
          <cell r="K294">
            <v>19005</v>
          </cell>
          <cell r="L294">
            <v>5</v>
          </cell>
          <cell r="M294">
            <v>15</v>
          </cell>
          <cell r="N294">
            <v>3</v>
          </cell>
          <cell r="O294" t="str">
            <v>STAKE-CFT_Taichung_2025_WF1-C2-8_ETH4262-R3</v>
          </cell>
        </row>
        <row r="295">
          <cell r="I295" t="str">
            <v>CFT_Taichung_2026_EF3_Stakes-C2_16_ETH4808-R6-S19006</v>
          </cell>
          <cell r="J295" t="str">
            <v>C2_16_ETH4808</v>
          </cell>
          <cell r="K295">
            <v>19006</v>
          </cell>
          <cell r="L295">
            <v>6</v>
          </cell>
          <cell r="M295">
            <v>15</v>
          </cell>
          <cell r="N295">
            <v>2</v>
          </cell>
          <cell r="O295" t="str">
            <v>STAKE-CFT_Taichung_2025_WF1-C2-16_ETH4808-R4</v>
          </cell>
        </row>
        <row r="296">
          <cell r="I296" t="str">
            <v>CFT_Taichung_2026_EF3_Stakes-C2_16_ETH4812-R7-S19007</v>
          </cell>
          <cell r="J296" t="str">
            <v>C2_16_ETH4812</v>
          </cell>
          <cell r="K296">
            <v>19007</v>
          </cell>
          <cell r="L296">
            <v>7</v>
          </cell>
          <cell r="M296">
            <v>16</v>
          </cell>
          <cell r="N296">
            <v>2</v>
          </cell>
          <cell r="O296" t="str">
            <v>STAKE-CFT_Taichung_2025_WF1-C2-16_ETH4812-R7</v>
          </cell>
        </row>
        <row r="297">
          <cell r="I297" t="str">
            <v>CFT_Taichung_2026_EF3_Stakes-C2_8_ETH4261-R8-S19008</v>
          </cell>
          <cell r="J297" t="str">
            <v>C2_8_ETH4261</v>
          </cell>
          <cell r="K297">
            <v>19008</v>
          </cell>
          <cell r="L297">
            <v>8</v>
          </cell>
          <cell r="M297">
            <v>16</v>
          </cell>
          <cell r="N297">
            <v>3</v>
          </cell>
          <cell r="O297" t="str">
            <v>STAKE-CFT_Taichung_2025_WF1-C2-8_ETH4261-R16</v>
          </cell>
        </row>
        <row r="298">
          <cell r="I298" t="str">
            <v>CFT_Taichung_2026_EF3_Stakes-C2_8_ETH4255-R9-S19009</v>
          </cell>
          <cell r="J298" t="str">
            <v>C2_8_ETH4255</v>
          </cell>
          <cell r="K298">
            <v>19009</v>
          </cell>
          <cell r="L298">
            <v>9</v>
          </cell>
          <cell r="M298">
            <v>16</v>
          </cell>
          <cell r="N298">
            <v>4</v>
          </cell>
          <cell r="O298" t="str">
            <v>STAKE-CFT_Taichung_2025_WF1-C2-8_ETH4255-R9</v>
          </cell>
        </row>
        <row r="299">
          <cell r="I299" t="str">
            <v>CFT_Taichung_2026_EF3_Stakes-VC_4218-R10-S19010</v>
          </cell>
          <cell r="J299" t="str">
            <v>VC_4218</v>
          </cell>
          <cell r="K299">
            <v>19010</v>
          </cell>
          <cell r="L299">
            <v>10</v>
          </cell>
          <cell r="M299">
            <v>16</v>
          </cell>
          <cell r="N299">
            <v>5</v>
          </cell>
          <cell r="O299" t="str">
            <v>STAKE-CFT_Taichung_2025_WF1-VC_ETH4218-R6</v>
          </cell>
        </row>
        <row r="300">
          <cell r="I300" t="str">
            <v>CFT_Taichung_2026_EF3_Stakes-VC_4221-R11-S19011</v>
          </cell>
          <cell r="J300" t="str">
            <v>VC_4221</v>
          </cell>
          <cell r="K300">
            <v>19011</v>
          </cell>
          <cell r="L300">
            <v>11</v>
          </cell>
          <cell r="M300">
            <v>16</v>
          </cell>
          <cell r="N300">
            <v>6</v>
          </cell>
          <cell r="O300" t="str">
            <v>STAKE-CFT_Taichung_2025_WF1-VC_ETH4221-R7</v>
          </cell>
        </row>
        <row r="301">
          <cell r="I301" t="str">
            <v>CFT_Taichung_2026_EF3_Stakes-VC_4220-R12-S19012</v>
          </cell>
          <cell r="J301" t="str">
            <v>VC_4220</v>
          </cell>
          <cell r="K301">
            <v>19012</v>
          </cell>
          <cell r="L301">
            <v>12</v>
          </cell>
          <cell r="M301">
            <v>16</v>
          </cell>
          <cell r="N301">
            <v>7</v>
          </cell>
          <cell r="O301" t="str">
            <v>STAKE-CFT_Taichung_2025_WF1-VC_ETH4220-R12</v>
          </cell>
        </row>
        <row r="302">
          <cell r="I302" t="str">
            <v>CFT_Taichung_2026_EF3_Stakes-C2_8_ETH4266-R13-S19013</v>
          </cell>
          <cell r="J302" t="str">
            <v>C2_8_ETH4266</v>
          </cell>
          <cell r="K302">
            <v>19013</v>
          </cell>
          <cell r="L302">
            <v>13</v>
          </cell>
          <cell r="M302">
            <v>16</v>
          </cell>
          <cell r="N302">
            <v>8</v>
          </cell>
          <cell r="O302" t="str">
            <v>STAKE-CFT_Taichung_2025_WF1-C2-8_ETH4266-R12</v>
          </cell>
        </row>
        <row r="303">
          <cell r="I303" t="str">
            <v>CFT_Taichung_2026_EF3_Stakes-C2_16_ETH4810-R14-S19014</v>
          </cell>
          <cell r="J303" t="str">
            <v>C2_16_ETH4810</v>
          </cell>
          <cell r="K303">
            <v>19014</v>
          </cell>
          <cell r="L303">
            <v>14</v>
          </cell>
          <cell r="M303">
            <v>16</v>
          </cell>
          <cell r="N303">
            <v>9</v>
          </cell>
          <cell r="O303" t="str">
            <v>STAKE-CFT_Taichung_2025_WF1-C2-16_ETH4810-R9</v>
          </cell>
        </row>
        <row r="304">
          <cell r="I304" t="str">
            <v>CFT_Taichung_2026_EF3_Stakes-VC_4234-R15-S19015</v>
          </cell>
          <cell r="J304" t="str">
            <v>VC_4234</v>
          </cell>
          <cell r="K304">
            <v>19015</v>
          </cell>
          <cell r="L304">
            <v>15</v>
          </cell>
          <cell r="M304">
            <v>16</v>
          </cell>
          <cell r="N304">
            <v>10</v>
          </cell>
          <cell r="O304" t="str">
            <v>STAKE-CFT_Taichung_2025_WF1-VC_ETH4234-R10</v>
          </cell>
        </row>
        <row r="305">
          <cell r="I305" t="str">
            <v>CFT_Taichung_2026_EF3_Stakes-C2_16_ETH4809-R16-S19016</v>
          </cell>
          <cell r="J305" t="str">
            <v>C2_16_ETH4809</v>
          </cell>
          <cell r="K305">
            <v>19016</v>
          </cell>
          <cell r="L305">
            <v>16</v>
          </cell>
          <cell r="M305">
            <v>16</v>
          </cell>
          <cell r="N305">
            <v>11</v>
          </cell>
          <cell r="O305" t="str">
            <v>STAKE-CFT_Taichung_2025_WF1-C2-16_ETH4809-R15</v>
          </cell>
        </row>
        <row r="306">
          <cell r="I306" t="str">
            <v>CFT_Taichung_2026_EF3_Stakes-VC_4218-R1-S20001</v>
          </cell>
          <cell r="J306" t="str">
            <v>VC_4218</v>
          </cell>
          <cell r="K306">
            <v>20001</v>
          </cell>
          <cell r="L306">
            <v>1</v>
          </cell>
          <cell r="M306">
            <v>16</v>
          </cell>
          <cell r="N306">
            <v>12</v>
          </cell>
          <cell r="O306" t="str">
            <v>STAKE-CFT_Taichung_2025_WF1-VC_ETH4218-R8</v>
          </cell>
        </row>
        <row r="307">
          <cell r="I307" t="str">
            <v>CFT_Taichung_2026_EF3_Stakes-VC_4221-R2-S20002</v>
          </cell>
          <cell r="J307" t="str">
            <v>VC_4221</v>
          </cell>
          <cell r="K307">
            <v>20002</v>
          </cell>
          <cell r="L307">
            <v>2</v>
          </cell>
          <cell r="M307">
            <v>16</v>
          </cell>
          <cell r="N307">
            <v>13</v>
          </cell>
          <cell r="O307" t="str">
            <v>STAKE-CFT_Taichung_2025_WF1-VC_ETH4221-R7</v>
          </cell>
        </row>
        <row r="308">
          <cell r="I308" t="str">
            <v>CFT_Taichung_2026_EF3_Stakes-VC_4243-R3-S20003</v>
          </cell>
          <cell r="J308" t="str">
            <v>VC_4243</v>
          </cell>
          <cell r="K308">
            <v>20003</v>
          </cell>
          <cell r="L308">
            <v>3</v>
          </cell>
          <cell r="M308">
            <v>16</v>
          </cell>
          <cell r="N308">
            <v>14</v>
          </cell>
          <cell r="O308" t="str">
            <v>STAKE-CFT_Taichung_2025_WF1-VC_ETH4243-R5</v>
          </cell>
        </row>
        <row r="309">
          <cell r="I309" t="str">
            <v>CFT_Taichung_2026_EF3_Stakes-C2_16_ETH4810-R4-S20004</v>
          </cell>
          <cell r="J309" t="str">
            <v>C2_16_ETH4810</v>
          </cell>
          <cell r="K309">
            <v>20004</v>
          </cell>
          <cell r="L309">
            <v>4</v>
          </cell>
          <cell r="M309">
            <v>16</v>
          </cell>
          <cell r="N309">
            <v>15</v>
          </cell>
          <cell r="O309" t="str">
            <v>STAKE-CFT_Taichung_2025_WF1-C2-16_ETH4810-R8</v>
          </cell>
        </row>
        <row r="310">
          <cell r="I310" t="str">
            <v>CFT_Taichung_2026_EF3_Stakes-C2_8_ETH4262-R5-S20005</v>
          </cell>
          <cell r="J310" t="str">
            <v>C2_8_ETH4262</v>
          </cell>
          <cell r="K310">
            <v>20005</v>
          </cell>
          <cell r="L310">
            <v>5</v>
          </cell>
          <cell r="M310">
            <v>16</v>
          </cell>
          <cell r="N310">
            <v>16</v>
          </cell>
          <cell r="O310" t="str">
            <v>STAKE-CFT_Taichung_2025_WF1-C2-8_ETH4262-R3</v>
          </cell>
        </row>
        <row r="311">
          <cell r="I311" t="str">
            <v>CFT_Taichung_2026_EF3_Stakes-VC_4220-R6-S20006</v>
          </cell>
          <cell r="J311" t="str">
            <v>VC_4220</v>
          </cell>
          <cell r="K311">
            <v>20006</v>
          </cell>
          <cell r="L311">
            <v>6</v>
          </cell>
          <cell r="M311">
            <v>16</v>
          </cell>
          <cell r="N311">
            <v>17</v>
          </cell>
          <cell r="O311" t="str">
            <v>STAKE-CFT_Taichung_2025_WF1-VC_ETH4220-R2</v>
          </cell>
        </row>
        <row r="312">
          <cell r="I312" t="str">
            <v>CFT_Taichung_2026_EF3_Stakes-C2_16_ETH4813-R7-S20007</v>
          </cell>
          <cell r="J312" t="str">
            <v>C2_16_ETH4813</v>
          </cell>
          <cell r="K312">
            <v>20007</v>
          </cell>
          <cell r="L312">
            <v>7</v>
          </cell>
          <cell r="M312">
            <v>16</v>
          </cell>
          <cell r="N312">
            <v>18</v>
          </cell>
          <cell r="O312" t="str">
            <v>STAKE-CFT_Taichung_2025_WF1-C2-16_ETH4813-R10</v>
          </cell>
        </row>
        <row r="313">
          <cell r="I313" t="str">
            <v>CFT_Taichung_2026_EF3_Stakes-C2_8_ETH4255-R8-S20008</v>
          </cell>
          <cell r="J313" t="str">
            <v>C2_8_ETH4255</v>
          </cell>
          <cell r="K313">
            <v>20008</v>
          </cell>
          <cell r="L313">
            <v>8</v>
          </cell>
          <cell r="M313">
            <v>16</v>
          </cell>
          <cell r="N313">
            <v>19</v>
          </cell>
          <cell r="O313" t="str">
            <v>STAKE-CFT_Taichung_2025_WF1-C2-8_ETH4255-R10</v>
          </cell>
        </row>
        <row r="314">
          <cell r="I314" t="str">
            <v>CFT_Taichung_2026_EF3_Stakes-C2_16_ETH4812-R9-S20009</v>
          </cell>
          <cell r="J314" t="str">
            <v>C2_16_ETH4812</v>
          </cell>
          <cell r="K314">
            <v>20009</v>
          </cell>
          <cell r="L314">
            <v>9</v>
          </cell>
          <cell r="M314">
            <v>16</v>
          </cell>
          <cell r="N314">
            <v>20</v>
          </cell>
          <cell r="O314" t="str">
            <v>STAKE-CFT_Taichung_2025_WF1-C2-16_ETH4812-R14</v>
          </cell>
        </row>
        <row r="315">
          <cell r="I315" t="str">
            <v>CFT_Taichung_2026_EF3_Stakes-C2_8_ETH4266-R10-S20010</v>
          </cell>
          <cell r="J315" t="str">
            <v>C2_8_ETH4266</v>
          </cell>
          <cell r="K315">
            <v>20010</v>
          </cell>
          <cell r="L315">
            <v>10</v>
          </cell>
          <cell r="M315">
            <v>16</v>
          </cell>
          <cell r="N315">
            <v>21</v>
          </cell>
          <cell r="O315" t="str">
            <v>STAKE-CFT_Taichung_2025_WF1-C2-8_ETH4266-R12</v>
          </cell>
        </row>
        <row r="316">
          <cell r="I316" t="str">
            <v>CFT_Taichung_2026_EF3_Stakes-C2_16_ETH4809-R11-S20011</v>
          </cell>
          <cell r="J316" t="str">
            <v>C2_16_ETH4809</v>
          </cell>
          <cell r="K316">
            <v>20011</v>
          </cell>
          <cell r="L316">
            <v>11</v>
          </cell>
          <cell r="M316">
            <v>16</v>
          </cell>
          <cell r="N316">
            <v>22</v>
          </cell>
          <cell r="O316" t="str">
            <v>STAKE-CFT_Taichung_2025_WF1-C2-16_ETH4809-R8</v>
          </cell>
        </row>
        <row r="317">
          <cell r="I317" t="str">
            <v>CFT_Taichung_2026_EF3_Stakes-C2_8_ETH4261-R12-S20012</v>
          </cell>
          <cell r="J317" t="str">
            <v>C2_8_ETH4261</v>
          </cell>
          <cell r="K317">
            <v>20012</v>
          </cell>
          <cell r="L317">
            <v>12</v>
          </cell>
          <cell r="M317">
            <v>17</v>
          </cell>
          <cell r="N317">
            <v>22</v>
          </cell>
          <cell r="O317" t="str">
            <v>STAKE-CFT_Taichung_2025_WF1-C2-8_ETH4261-R6</v>
          </cell>
        </row>
        <row r="318">
          <cell r="I318" t="str">
            <v>CFT_Taichung_2026_EF3_Stakes-C2_8_ETH4265-R13-S20013</v>
          </cell>
          <cell r="J318" t="str">
            <v>C2_8_ETH4265</v>
          </cell>
          <cell r="K318">
            <v>20013</v>
          </cell>
          <cell r="L318">
            <v>13</v>
          </cell>
          <cell r="M318">
            <v>17</v>
          </cell>
          <cell r="N318">
            <v>21</v>
          </cell>
          <cell r="O318" t="str">
            <v>STAKE-CFT_Taichung_2025_WF1-C2-8_ETH4265-R16</v>
          </cell>
        </row>
        <row r="319">
          <cell r="I319" t="str">
            <v>CFT_Taichung_2026_EF3_Stakes-C2_16_ETH4808-R14-S20014</v>
          </cell>
          <cell r="J319" t="str">
            <v>C2_16_ETH4808</v>
          </cell>
          <cell r="K319">
            <v>20014</v>
          </cell>
          <cell r="L319">
            <v>14</v>
          </cell>
          <cell r="M319">
            <v>17</v>
          </cell>
          <cell r="N319">
            <v>20</v>
          </cell>
          <cell r="O319" t="str">
            <v>STAKE-CFT_Taichung_2025_WF1-C2-16_ETH4808-R4</v>
          </cell>
        </row>
        <row r="320">
          <cell r="I320" t="str">
            <v>CFT_Taichung_2026_EF3_Stakes-VC_4234-R15-S20015</v>
          </cell>
          <cell r="J320" t="str">
            <v>VC_4234</v>
          </cell>
          <cell r="K320">
            <v>20015</v>
          </cell>
          <cell r="L320">
            <v>15</v>
          </cell>
          <cell r="M320">
            <v>17</v>
          </cell>
          <cell r="N320">
            <v>19</v>
          </cell>
          <cell r="O320" t="str">
            <v>STAKE-CFT_Taichung_2025_WF1-VC_ETH4234-R11</v>
          </cell>
        </row>
        <row r="321">
          <cell r="I321" t="str">
            <v>CFT_Taichung_2026_EF3_Stakes-C2_16_ETH4812-R16-S20016</v>
          </cell>
          <cell r="J321" t="str">
            <v>C2_16_ETH4812</v>
          </cell>
          <cell r="K321">
            <v>20016</v>
          </cell>
          <cell r="L321">
            <v>16</v>
          </cell>
          <cell r="M321">
            <v>17</v>
          </cell>
          <cell r="N321">
            <v>18</v>
          </cell>
          <cell r="O321" t="str">
            <v>STAKE-CFT_Taichung_2025_WF1-C2-16_ETH4812-R14</v>
          </cell>
        </row>
        <row r="322">
          <cell r="I322" t="str">
            <v>CFT_Taichung_2026_EF3_Stakes-C2_16_ETH4809-R1-S21001</v>
          </cell>
          <cell r="J322" t="str">
            <v>C2_16_ETH4809</v>
          </cell>
          <cell r="K322">
            <v>21001</v>
          </cell>
          <cell r="L322">
            <v>1</v>
          </cell>
          <cell r="M322">
            <v>17</v>
          </cell>
          <cell r="N322">
            <v>17</v>
          </cell>
          <cell r="O322" t="str">
            <v>STAKE-CFT_Taichung_2025_WF1-C2-16_ETH4809-R1</v>
          </cell>
        </row>
        <row r="323">
          <cell r="I323" t="str">
            <v>CFT_Taichung_2026_EF3_Stakes-C2_8_ETH4266-R2-S21002</v>
          </cell>
          <cell r="J323" t="str">
            <v>C2_8_ETH4266</v>
          </cell>
          <cell r="K323">
            <v>21002</v>
          </cell>
          <cell r="L323">
            <v>2</v>
          </cell>
          <cell r="M323">
            <v>17</v>
          </cell>
          <cell r="N323">
            <v>16</v>
          </cell>
          <cell r="O323" t="str">
            <v>STAKE-CFT_Taichung_2025_WF1-C2-8_ETH4266-R10</v>
          </cell>
        </row>
        <row r="324">
          <cell r="I324" t="str">
            <v>CFT_Taichung_2026_EF3_Stakes-C2_8_ETH4261-R3-S21003</v>
          </cell>
          <cell r="J324" t="str">
            <v>C2_8_ETH4261</v>
          </cell>
          <cell r="K324">
            <v>21003</v>
          </cell>
          <cell r="L324">
            <v>3</v>
          </cell>
          <cell r="M324">
            <v>17</v>
          </cell>
          <cell r="N324">
            <v>15</v>
          </cell>
          <cell r="O324" t="str">
            <v>STAKE-CFT_Taichung_2025_WF1-C2-8_ETH4261-R6</v>
          </cell>
        </row>
        <row r="325">
          <cell r="I325" t="str">
            <v>CFT_Taichung_2026_EF3_Stakes-C2_16_ETH4809-R4-S21004</v>
          </cell>
          <cell r="J325" t="str">
            <v>C2_16_ETH4809</v>
          </cell>
          <cell r="K325">
            <v>21004</v>
          </cell>
          <cell r="L325">
            <v>4</v>
          </cell>
          <cell r="M325">
            <v>17</v>
          </cell>
          <cell r="N325">
            <v>14</v>
          </cell>
          <cell r="O325" t="str">
            <v>STAKE-CFT_Taichung_2025_WF1-C2-16_ETH4809-R3</v>
          </cell>
        </row>
        <row r="326">
          <cell r="I326" t="str">
            <v>CFT_Taichung_2026_EF3_Stakes-VC_4234-R5-S21005</v>
          </cell>
          <cell r="J326" t="str">
            <v>VC_4234</v>
          </cell>
          <cell r="K326">
            <v>21005</v>
          </cell>
          <cell r="L326">
            <v>5</v>
          </cell>
          <cell r="M326">
            <v>17</v>
          </cell>
          <cell r="N326">
            <v>13</v>
          </cell>
          <cell r="O326" t="str">
            <v>STAKE-CFT_Taichung_2025_WF1-VC_ETH4234-R11</v>
          </cell>
        </row>
        <row r="327">
          <cell r="I327" t="str">
            <v>CFT_Taichung_2026_EF3_Stakes-VC_4243-R6-S21006</v>
          </cell>
          <cell r="J327" t="str">
            <v>VC_4243</v>
          </cell>
          <cell r="K327">
            <v>21006</v>
          </cell>
          <cell r="L327">
            <v>6</v>
          </cell>
          <cell r="M327">
            <v>17</v>
          </cell>
          <cell r="N327">
            <v>12</v>
          </cell>
          <cell r="O327" t="str">
            <v>STAKE-CFT_Taichung_2025_WF1-VC_ETH4243-R7</v>
          </cell>
        </row>
        <row r="328">
          <cell r="I328" t="str">
            <v>CFT_Taichung_2026_EF3_Stakes-C2_16_ETH4813-R7-S21007</v>
          </cell>
          <cell r="J328" t="str">
            <v>C2_16_ETH4813</v>
          </cell>
          <cell r="K328">
            <v>21007</v>
          </cell>
          <cell r="L328">
            <v>7</v>
          </cell>
          <cell r="M328">
            <v>17</v>
          </cell>
          <cell r="N328">
            <v>11</v>
          </cell>
          <cell r="O328" t="str">
            <v>STAKE-CFT_Taichung_2025_WF1-C2-16_ETH4813-R12</v>
          </cell>
        </row>
        <row r="329">
          <cell r="I329" t="str">
            <v>CFT_Taichung_2026_EF3_Stakes-C2_16_ETH4812-R8-S21008</v>
          </cell>
          <cell r="J329" t="str">
            <v>C2_16_ETH4812</v>
          </cell>
          <cell r="K329">
            <v>21008</v>
          </cell>
          <cell r="L329">
            <v>8</v>
          </cell>
          <cell r="M329">
            <v>17</v>
          </cell>
          <cell r="N329">
            <v>10</v>
          </cell>
          <cell r="O329" t="str">
            <v>STAKE-CFT_Taichung_2025_WF1-C2-16_ETH4812-R14</v>
          </cell>
        </row>
        <row r="330">
          <cell r="I330" t="str">
            <v>CFT_Taichung_2026_EF3_Stakes-C2_8_ETH4265-R9-S21009</v>
          </cell>
          <cell r="J330" t="str">
            <v>C2_8_ETH4265</v>
          </cell>
          <cell r="K330">
            <v>21009</v>
          </cell>
          <cell r="L330">
            <v>9</v>
          </cell>
          <cell r="M330">
            <v>17</v>
          </cell>
          <cell r="N330">
            <v>9</v>
          </cell>
          <cell r="O330" t="str">
            <v>STAKE-CFT_Taichung_2025_WF1-C2-8_ETH4265-R12</v>
          </cell>
        </row>
        <row r="331">
          <cell r="I331" t="str">
            <v>CFT_Taichung_2026_EF3_Stakes-VC_4221-R10-S21010</v>
          </cell>
          <cell r="J331" t="str">
            <v>VC_4221</v>
          </cell>
          <cell r="K331">
            <v>21010</v>
          </cell>
          <cell r="L331">
            <v>10</v>
          </cell>
          <cell r="M331">
            <v>17</v>
          </cell>
          <cell r="N331">
            <v>8</v>
          </cell>
          <cell r="O331" t="str">
            <v>STAKE-CFT_Taichung_2025_WF1-VC_ETH4221-R7</v>
          </cell>
        </row>
        <row r="332">
          <cell r="I332" t="str">
            <v>CFT_Taichung_2026_EF3_Stakes-VC_4218-R11-S21011</v>
          </cell>
          <cell r="J332" t="str">
            <v>VC_4218</v>
          </cell>
          <cell r="K332">
            <v>21011</v>
          </cell>
          <cell r="L332">
            <v>11</v>
          </cell>
          <cell r="M332">
            <v>17</v>
          </cell>
          <cell r="N332">
            <v>7</v>
          </cell>
          <cell r="O332" t="str">
            <v>STAKE-CFT_Taichung_2025_WF1-VC_ETH4218-R3</v>
          </cell>
        </row>
        <row r="333">
          <cell r="I333" t="str">
            <v>CFT_Taichung_2026_EF3_Stakes-C2_16_ETH4808-R12-S21012</v>
          </cell>
          <cell r="J333" t="str">
            <v>C2_16_ETH4808</v>
          </cell>
          <cell r="K333">
            <v>21012</v>
          </cell>
          <cell r="L333">
            <v>12</v>
          </cell>
          <cell r="M333">
            <v>17</v>
          </cell>
          <cell r="N333">
            <v>6</v>
          </cell>
          <cell r="O333" t="str">
            <v>STAKE-CFT_Taichung_2025_WF1-C2-16_ETH4808-R2</v>
          </cell>
        </row>
        <row r="334">
          <cell r="I334" t="str">
            <v>CFT_Taichung_2026_EF3_Stakes-C2_8_ETH4266-R13-S21013</v>
          </cell>
          <cell r="J334" t="str">
            <v>C2_8_ETH4266</v>
          </cell>
          <cell r="K334">
            <v>21013</v>
          </cell>
          <cell r="L334">
            <v>13</v>
          </cell>
          <cell r="M334">
            <v>17</v>
          </cell>
          <cell r="N334">
            <v>5</v>
          </cell>
          <cell r="O334" t="str">
            <v>STAKE-CFT_Taichung_2025_WF1-C2-8_ETH4266-R15</v>
          </cell>
        </row>
        <row r="335">
          <cell r="I335" t="str">
            <v>CFT_Taichung_2026_EF3_Stakes-VC_4220-R14-S21014</v>
          </cell>
          <cell r="J335" t="str">
            <v>VC_4220</v>
          </cell>
          <cell r="K335">
            <v>21014</v>
          </cell>
          <cell r="L335">
            <v>14</v>
          </cell>
          <cell r="M335">
            <v>17</v>
          </cell>
          <cell r="N335">
            <v>4</v>
          </cell>
          <cell r="O335" t="str">
            <v>STAKE-CFT_Taichung_2025_WF1-VC_ETH4220-R12</v>
          </cell>
        </row>
        <row r="336">
          <cell r="I336" t="str">
            <v>CFT_Taichung_2026_EF3_Stakes-C2_16_ETH4808-R15-S21015</v>
          </cell>
          <cell r="J336" t="str">
            <v>C2_16_ETH4808</v>
          </cell>
          <cell r="K336">
            <v>21015</v>
          </cell>
          <cell r="L336">
            <v>15</v>
          </cell>
          <cell r="M336">
            <v>17</v>
          </cell>
          <cell r="N336">
            <v>3</v>
          </cell>
          <cell r="O336" t="str">
            <v>STAKE-CFT_Taichung_2025_WF1-C2-16_ETH4808-R6</v>
          </cell>
        </row>
        <row r="337">
          <cell r="I337" t="str">
            <v>CFT_Taichung_2026_EF3_Stakes-C2_8_ETH4262-R16-S21016</v>
          </cell>
          <cell r="J337" t="str">
            <v>C2_8_ETH4262</v>
          </cell>
          <cell r="K337">
            <v>21016</v>
          </cell>
          <cell r="L337">
            <v>16</v>
          </cell>
          <cell r="M337">
            <v>17</v>
          </cell>
          <cell r="N337">
            <v>2</v>
          </cell>
          <cell r="O337" t="str">
            <v>STAKE-CFT_Taichung_2025_WF1-C2-8_ETH4262-R1</v>
          </cell>
        </row>
        <row r="338">
          <cell r="I338" t="str">
            <v>CFT_Taichung_2026_EF3_Stakes-C2_8_ETH4265-R1-S22001</v>
          </cell>
          <cell r="J338" t="str">
            <v>C2_8_ETH4265</v>
          </cell>
          <cell r="K338">
            <v>22001</v>
          </cell>
          <cell r="L338">
            <v>1</v>
          </cell>
          <cell r="M338">
            <v>18</v>
          </cell>
          <cell r="N338">
            <v>2</v>
          </cell>
          <cell r="O338" t="str">
            <v>STAKE-CFT_Taichung_2025_WF1-C2-8_ETH4262-R5</v>
          </cell>
        </row>
        <row r="339">
          <cell r="I339" t="str">
            <v>CFT_Taichung_2026_EF3_Stakes-C2_16_ETH4812-R2-S22002</v>
          </cell>
          <cell r="J339" t="str">
            <v>C2_16_ETH4812</v>
          </cell>
          <cell r="K339">
            <v>22002</v>
          </cell>
          <cell r="L339">
            <v>2</v>
          </cell>
          <cell r="M339">
            <v>18</v>
          </cell>
          <cell r="N339">
            <v>3</v>
          </cell>
          <cell r="O339" t="str">
            <v>STAKE-CFT_Taichung_2025_WF1-C2-16_ETH4812-R7</v>
          </cell>
        </row>
        <row r="340">
          <cell r="I340" t="str">
            <v>CFT_Taichung_2026_EF3_Stakes-VC_4220-R3-S22003</v>
          </cell>
          <cell r="J340" t="str">
            <v>VC_4220</v>
          </cell>
          <cell r="K340">
            <v>22003</v>
          </cell>
          <cell r="L340">
            <v>3</v>
          </cell>
          <cell r="M340">
            <v>18</v>
          </cell>
          <cell r="N340">
            <v>4</v>
          </cell>
          <cell r="O340" t="str">
            <v>STAKE-CFT_Taichung_2025_WF1-VC_ETH4220-R5</v>
          </cell>
        </row>
        <row r="341">
          <cell r="I341" t="str">
            <v>CFT_Taichung_2026_EF3_Stakes-C2_8_ETH4262-R4-S22004</v>
          </cell>
          <cell r="J341" t="str">
            <v>C2_8_ETH4262</v>
          </cell>
          <cell r="K341">
            <v>22004</v>
          </cell>
          <cell r="L341">
            <v>4</v>
          </cell>
          <cell r="M341">
            <v>18</v>
          </cell>
          <cell r="N341">
            <v>5</v>
          </cell>
          <cell r="O341" t="str">
            <v>STAKE-CFT_Taichung_2025_WF1-C2-8_ETH4262-R14</v>
          </cell>
        </row>
        <row r="342">
          <cell r="I342" t="str">
            <v>CFT_Taichung_2026_EF3_Stakes-C2_8_ETH4265-R5-S22005</v>
          </cell>
          <cell r="J342" t="str">
            <v>C2_8_ETH4265</v>
          </cell>
          <cell r="K342">
            <v>22005</v>
          </cell>
          <cell r="L342">
            <v>5</v>
          </cell>
          <cell r="M342">
            <v>18</v>
          </cell>
          <cell r="N342">
            <v>6</v>
          </cell>
          <cell r="O342" t="str">
            <v>STAKE-CFT_Taichung_2025_WF1-C2-8_ETH4265-R5</v>
          </cell>
        </row>
        <row r="343">
          <cell r="I343" t="str">
            <v>CFT_Taichung_2026_EF3_Stakes-VC_4218-R6-S22006</v>
          </cell>
          <cell r="J343" t="str">
            <v>VC_4218</v>
          </cell>
          <cell r="K343">
            <v>22006</v>
          </cell>
          <cell r="L343">
            <v>6</v>
          </cell>
          <cell r="M343">
            <v>18</v>
          </cell>
          <cell r="N343">
            <v>7</v>
          </cell>
          <cell r="O343" t="str">
            <v>STAKE-CFT_Taichung_2025_WF1-VC_ETH4218-R3</v>
          </cell>
        </row>
        <row r="344">
          <cell r="I344" t="str">
            <v>CFT_Taichung_2026_EF3_Stakes-C2_16_ETH4813-R7-S22007</v>
          </cell>
          <cell r="J344" t="str">
            <v>C2_16_ETH4813</v>
          </cell>
          <cell r="K344">
            <v>22007</v>
          </cell>
          <cell r="L344">
            <v>7</v>
          </cell>
          <cell r="M344">
            <v>18</v>
          </cell>
          <cell r="N344">
            <v>8</v>
          </cell>
          <cell r="O344" t="str">
            <v>STAKE-CFT_Taichung_2025_WF1-C2-16_ETH4813-R12</v>
          </cell>
        </row>
        <row r="345">
          <cell r="I345" t="str">
            <v>CFT_Taichung_2026_EF3_Stakes-VC_4234-R8-S22008</v>
          </cell>
          <cell r="J345" t="str">
            <v>VC_4234</v>
          </cell>
          <cell r="K345">
            <v>22008</v>
          </cell>
          <cell r="L345">
            <v>8</v>
          </cell>
          <cell r="M345">
            <v>18</v>
          </cell>
          <cell r="N345">
            <v>9</v>
          </cell>
          <cell r="O345" t="str">
            <v>STAKE-CFT_Taichung_2025_WF1-VC_ETH4234-R10</v>
          </cell>
        </row>
        <row r="346">
          <cell r="I346" t="str">
            <v>CFT_Taichung_2026_EF3_Stakes-C2_16_ETH4809-R9-S22009</v>
          </cell>
          <cell r="J346" t="str">
            <v>C2_16_ETH4809</v>
          </cell>
          <cell r="K346">
            <v>22009</v>
          </cell>
          <cell r="L346">
            <v>9</v>
          </cell>
          <cell r="M346">
            <v>18</v>
          </cell>
          <cell r="N346">
            <v>10</v>
          </cell>
          <cell r="O346" t="str">
            <v>STAKE-CFT_Taichung_2025_WF1-C2-16_ETH4809-R1</v>
          </cell>
        </row>
        <row r="347">
          <cell r="I347" t="str">
            <v>CFT_Taichung_2026_EF3_Stakes-C2_8_ETH4261-R10-S22010</v>
          </cell>
          <cell r="J347" t="str">
            <v>C2_8_ETH4261</v>
          </cell>
          <cell r="K347">
            <v>22010</v>
          </cell>
          <cell r="L347">
            <v>10</v>
          </cell>
          <cell r="M347">
            <v>18</v>
          </cell>
          <cell r="N347">
            <v>11</v>
          </cell>
          <cell r="O347" t="str">
            <v>STAKE-CFT_Taichung_2025_WF1-C2-8_ETH4261-R6</v>
          </cell>
        </row>
        <row r="348">
          <cell r="I348" t="str">
            <v>CFT_Taichung_2026_EF3_Stakes-VC_4243-R11-S22011</v>
          </cell>
          <cell r="J348" t="str">
            <v>VC_4243</v>
          </cell>
          <cell r="K348">
            <v>22011</v>
          </cell>
          <cell r="L348">
            <v>11</v>
          </cell>
          <cell r="M348">
            <v>18</v>
          </cell>
          <cell r="N348">
            <v>12</v>
          </cell>
          <cell r="O348" t="str">
            <v>STAKE-CFT_Taichung_2025_WF1-VC_ETH4243-R7</v>
          </cell>
        </row>
        <row r="349">
          <cell r="I349" t="str">
            <v>CFT_Taichung_2026_EF3_Stakes-C2_8_ETH4262-R12-S22012</v>
          </cell>
          <cell r="J349" t="str">
            <v>C2_8_ETH4262</v>
          </cell>
          <cell r="K349">
            <v>22012</v>
          </cell>
          <cell r="L349">
            <v>12</v>
          </cell>
          <cell r="M349">
            <v>18</v>
          </cell>
          <cell r="N349">
            <v>13</v>
          </cell>
          <cell r="O349" t="str">
            <v>STAKE-CFT_Taichung_2025_WF1-C2-8_ETH4262-R14</v>
          </cell>
        </row>
        <row r="350">
          <cell r="I350" t="str">
            <v>CFT_Taichung_2026_EF3_Stakes-C2_8_ETH4266-R13-S22013</v>
          </cell>
          <cell r="J350" t="str">
            <v>C2_8_ETH4266</v>
          </cell>
          <cell r="K350">
            <v>22013</v>
          </cell>
          <cell r="L350">
            <v>13</v>
          </cell>
          <cell r="M350">
            <v>18</v>
          </cell>
          <cell r="N350">
            <v>14</v>
          </cell>
          <cell r="O350" t="str">
            <v>STAKE-CFT_Taichung_2025_WF1-C2-8_ETH4266-R10</v>
          </cell>
        </row>
        <row r="351">
          <cell r="I351" t="str">
            <v>CFT_Taichung_2026_EF3_Stakes-C2_16_ETH4808-R14-S22014</v>
          </cell>
          <cell r="J351" t="str">
            <v>C2_16_ETH4808</v>
          </cell>
          <cell r="K351">
            <v>22014</v>
          </cell>
          <cell r="L351">
            <v>14</v>
          </cell>
          <cell r="M351">
            <v>18</v>
          </cell>
          <cell r="N351">
            <v>15</v>
          </cell>
          <cell r="O351" t="str">
            <v>STAKE-CFT_Taichung_2025_WF1-C2-16_ETH4808-R10</v>
          </cell>
        </row>
        <row r="352">
          <cell r="I352" t="str">
            <v>CFT_Taichung_2026_EF3_Stakes-VC_4221-R15-S22015</v>
          </cell>
          <cell r="J352" t="str">
            <v>VC_4221</v>
          </cell>
          <cell r="K352">
            <v>22015</v>
          </cell>
          <cell r="L352">
            <v>15</v>
          </cell>
          <cell r="M352">
            <v>18</v>
          </cell>
          <cell r="N352">
            <v>16</v>
          </cell>
          <cell r="O352" t="str">
            <v>STAKE-CFT_Taichung_2025_WF1-VC_ETH4221-R14</v>
          </cell>
        </row>
        <row r="353">
          <cell r="I353" t="str">
            <v>CFT_Taichung_2026_EF3_Stakes-C2_8_ETH4262-R16-S22016</v>
          </cell>
          <cell r="J353" t="str">
            <v>C2_8_ETH4262</v>
          </cell>
          <cell r="K353">
            <v>22016</v>
          </cell>
          <cell r="L353">
            <v>16</v>
          </cell>
          <cell r="M353">
            <v>18</v>
          </cell>
          <cell r="N353">
            <v>17</v>
          </cell>
          <cell r="O353" t="str">
            <v>STAKE-CFT_Taichung_2025_WF1-C2-8_ETH4262-R14</v>
          </cell>
        </row>
        <row r="354">
          <cell r="I354" t="str">
            <v>CFT_Taichung_2026_EF3_Stakes-C2_16_ETH4809-R1-S23001</v>
          </cell>
          <cell r="J354" t="str">
            <v>C2_16_ETH4809</v>
          </cell>
          <cell r="K354">
            <v>23001</v>
          </cell>
          <cell r="L354">
            <v>1</v>
          </cell>
          <cell r="M354">
            <v>18</v>
          </cell>
          <cell r="N354">
            <v>18</v>
          </cell>
          <cell r="O354" t="str">
            <v>STAKE-CFT_Taichung_2025_WF1-C2-16_ETH4809-R8</v>
          </cell>
        </row>
        <row r="355">
          <cell r="I355" t="str">
            <v>CFT_Taichung_2026_EF3_Stakes-C2_8_ETH4266-R2-S23002</v>
          </cell>
          <cell r="J355" t="str">
            <v>C2_8_ETH4266</v>
          </cell>
          <cell r="K355">
            <v>23002</v>
          </cell>
          <cell r="L355">
            <v>2</v>
          </cell>
          <cell r="M355">
            <v>18</v>
          </cell>
          <cell r="N355">
            <v>19</v>
          </cell>
          <cell r="O355" t="str">
            <v>STAKE-CFT_Taichung_2025_WF1-C2-8_ETH4266-R10</v>
          </cell>
        </row>
        <row r="356">
          <cell r="I356" t="str">
            <v>CFT_Taichung_2026_EF3_Stakes-VC_4220-R3-S23003</v>
          </cell>
          <cell r="J356" t="str">
            <v>VC_4220</v>
          </cell>
          <cell r="K356">
            <v>23003</v>
          </cell>
          <cell r="L356">
            <v>3</v>
          </cell>
          <cell r="M356">
            <v>18</v>
          </cell>
          <cell r="N356">
            <v>20</v>
          </cell>
          <cell r="O356" t="str">
            <v>STAKE-CFT_Taichung_2025_WF1-VC_ETH4220-R5</v>
          </cell>
        </row>
        <row r="357">
          <cell r="I357" t="str">
            <v>CFT_Taichung_2026_EF3_Stakes-VC_4234-R4-S23004</v>
          </cell>
          <cell r="J357" t="str">
            <v>VC_4234</v>
          </cell>
          <cell r="K357">
            <v>23004</v>
          </cell>
          <cell r="L357">
            <v>4</v>
          </cell>
          <cell r="M357">
            <v>18</v>
          </cell>
          <cell r="N357">
            <v>21</v>
          </cell>
          <cell r="O357" t="str">
            <v>STAKE-CFT_Taichung_2025_WF1-VC_ETH4234-R9</v>
          </cell>
        </row>
        <row r="358">
          <cell r="I358" t="str">
            <v>CFT_Taichung_2026_EF3_Stakes-C2_16_ETH4813-R5-S23005</v>
          </cell>
          <cell r="J358" t="str">
            <v>C2_16_ETH4813</v>
          </cell>
          <cell r="K358">
            <v>23005</v>
          </cell>
          <cell r="L358">
            <v>5</v>
          </cell>
          <cell r="M358">
            <v>18</v>
          </cell>
          <cell r="N358">
            <v>22</v>
          </cell>
          <cell r="O358" t="str">
            <v>STAKE-CFT_Taichung_2025_WF1-C2-16_ETH4813-R8</v>
          </cell>
        </row>
        <row r="359">
          <cell r="I359" t="str">
            <v>CFT_Taichung_2026_EF3_Stakes-VC_4243-R6-S23006</v>
          </cell>
          <cell r="J359" t="str">
            <v>VC_4243</v>
          </cell>
          <cell r="K359">
            <v>23006</v>
          </cell>
          <cell r="L359">
            <v>6</v>
          </cell>
          <cell r="M359">
            <v>19</v>
          </cell>
          <cell r="N359">
            <v>22</v>
          </cell>
          <cell r="O359" t="str">
            <v>STAKE-CFT_Taichung_2025_WF1-VC_ETH4243-R8</v>
          </cell>
        </row>
        <row r="360">
          <cell r="I360" t="str">
            <v>CFT_Taichung_2026_EF3_Stakes-C2_16_ETH4812-R7-S23007</v>
          </cell>
          <cell r="J360" t="str">
            <v>C2_16_ETH4812</v>
          </cell>
          <cell r="K360">
            <v>23007</v>
          </cell>
          <cell r="L360">
            <v>7</v>
          </cell>
          <cell r="M360">
            <v>19</v>
          </cell>
          <cell r="N360">
            <v>21</v>
          </cell>
          <cell r="O360" t="str">
            <v>STAKE-CFT_Taichung_2025_WF1-C2-16_ETH4812-R12</v>
          </cell>
        </row>
        <row r="361">
          <cell r="I361" t="str">
            <v>CFT_Taichung_2026_EF3_Stakes-VC_4218-R8-S23008</v>
          </cell>
          <cell r="J361" t="str">
            <v>VC_4218</v>
          </cell>
          <cell r="K361">
            <v>23008</v>
          </cell>
          <cell r="L361">
            <v>8</v>
          </cell>
          <cell r="M361">
            <v>19</v>
          </cell>
          <cell r="N361">
            <v>20</v>
          </cell>
          <cell r="O361" t="str">
            <v>STAKE-CFT_Taichung_2025_WF1-VC_ETH4218-R5</v>
          </cell>
        </row>
        <row r="362">
          <cell r="I362" t="str">
            <v>CFT_Taichung_2026_EF3_Stakes-C2_8_ETH4261-R9-S23009</v>
          </cell>
          <cell r="J362" t="str">
            <v>C2_8_ETH4261</v>
          </cell>
          <cell r="K362">
            <v>23009</v>
          </cell>
          <cell r="L362">
            <v>9</v>
          </cell>
          <cell r="M362">
            <v>19</v>
          </cell>
          <cell r="N362">
            <v>19</v>
          </cell>
          <cell r="O362" t="str">
            <v>STAKE-CFT_Taichung_2025_WF1-C2-8_ETH4261-R10</v>
          </cell>
        </row>
        <row r="363">
          <cell r="I363" t="str">
            <v>CFT_Taichung_2026_EF3_Stakes-C2_8_ETH4261-R10-S23010</v>
          </cell>
          <cell r="J363" t="str">
            <v>C2_8_ETH4261</v>
          </cell>
          <cell r="K363">
            <v>23010</v>
          </cell>
          <cell r="L363">
            <v>10</v>
          </cell>
          <cell r="M363">
            <v>19</v>
          </cell>
          <cell r="N363">
            <v>18</v>
          </cell>
          <cell r="O363" t="str">
            <v>STAKE-CFT_Taichung_2025_WF1-C2-8_ETH4261-R9</v>
          </cell>
        </row>
        <row r="364">
          <cell r="I364" t="str">
            <v>CFT_Taichung_2026_EF3_Stakes-C2_8_ETH4265-R11-S23011</v>
          </cell>
          <cell r="J364" t="str">
            <v>C2_8_ETH4265</v>
          </cell>
          <cell r="K364">
            <v>23011</v>
          </cell>
          <cell r="L364">
            <v>11</v>
          </cell>
          <cell r="M364">
            <v>19</v>
          </cell>
          <cell r="N364">
            <v>17</v>
          </cell>
          <cell r="O364" t="str">
            <v>STAKE-CFT_Taichung_2025_WF1-C2-8_ETH4265-R6</v>
          </cell>
        </row>
        <row r="365">
          <cell r="I365" t="str">
            <v>CFT_Taichung_2026_EF3_Stakes-C2_16_ETH4808-R12-S23012</v>
          </cell>
          <cell r="J365" t="str">
            <v>C2_16_ETH4808</v>
          </cell>
          <cell r="K365">
            <v>23012</v>
          </cell>
          <cell r="L365">
            <v>12</v>
          </cell>
          <cell r="M365">
            <v>19</v>
          </cell>
          <cell r="N365">
            <v>16</v>
          </cell>
          <cell r="O365" t="str">
            <v>STAKE-CFT_Taichung_2025_WF1-C2-16_ETH4808-R14</v>
          </cell>
        </row>
        <row r="366">
          <cell r="I366" t="str">
            <v>CFT_Taichung_2026_EF3_Stakes-VC_4221-R13-S23013</v>
          </cell>
          <cell r="J366" t="str">
            <v>VC_4221</v>
          </cell>
          <cell r="K366">
            <v>23013</v>
          </cell>
          <cell r="L366">
            <v>13</v>
          </cell>
          <cell r="M366">
            <v>19</v>
          </cell>
          <cell r="N366">
            <v>15</v>
          </cell>
          <cell r="O366" t="str">
            <v>STAKE-CFT_Taichung_2025_WF1-VC_ETH4221-R10</v>
          </cell>
        </row>
        <row r="367">
          <cell r="I367" t="str">
            <v>CFT_Taichung_2026_EF3_Stakes-C2_8_ETH4262-R14-S23014</v>
          </cell>
          <cell r="J367" t="str">
            <v>C2_8_ETH4262</v>
          </cell>
          <cell r="K367">
            <v>23014</v>
          </cell>
          <cell r="L367">
            <v>14</v>
          </cell>
          <cell r="M367">
            <v>19</v>
          </cell>
          <cell r="N367">
            <v>14</v>
          </cell>
          <cell r="O367" t="str">
            <v>STAKE-CFT_Taichung_2025_WF1-C2-8_ETH4262-R8</v>
          </cell>
        </row>
        <row r="368">
          <cell r="I368" t="str">
            <v>CFT_Taichung_2026_EF3_Stakes-C2_16_ETH4808-R15-S23015</v>
          </cell>
          <cell r="J368" t="str">
            <v>C2_16_ETH4808</v>
          </cell>
          <cell r="K368">
            <v>23015</v>
          </cell>
          <cell r="L368">
            <v>15</v>
          </cell>
          <cell r="M368">
            <v>19</v>
          </cell>
          <cell r="N368">
            <v>13</v>
          </cell>
          <cell r="O368" t="str">
            <v>STAKE-CFT_Taichung_2025_WF1-C2-16_ETH4808-R10</v>
          </cell>
        </row>
        <row r="369">
          <cell r="I369" t="str">
            <v>CFT_Taichung_2026_EF3_Stakes-C2_16_ETH4812-R16-S23016</v>
          </cell>
          <cell r="J369" t="str">
            <v>C2_16_ETH4812</v>
          </cell>
          <cell r="K369">
            <v>23016</v>
          </cell>
          <cell r="L369">
            <v>16</v>
          </cell>
          <cell r="M369">
            <v>19</v>
          </cell>
          <cell r="N369">
            <v>12</v>
          </cell>
          <cell r="O369" t="str">
            <v>STAKE-CFT_Taichung_2025_WF1-C2-16_ETH4812-R12</v>
          </cell>
        </row>
        <row r="370">
          <cell r="I370" t="str">
            <v>CFT_Taichung_2026_EF3_Stakes-C2_8_ETH4266-R1-S24001</v>
          </cell>
          <cell r="J370" t="str">
            <v>C2_8_ETH4266</v>
          </cell>
          <cell r="K370">
            <v>24001</v>
          </cell>
          <cell r="L370">
            <v>1</v>
          </cell>
          <cell r="M370">
            <v>19</v>
          </cell>
          <cell r="N370">
            <v>11</v>
          </cell>
          <cell r="O370" t="str">
            <v>STAKE-CFT_Taichung_2025_WF1-C2-8_ETH4266-R1</v>
          </cell>
        </row>
        <row r="371">
          <cell r="I371" t="str">
            <v>CFT_Taichung_2026_EF3_Stakes-C2_8_ETH4262-R2-S24002</v>
          </cell>
          <cell r="J371" t="str">
            <v>C2_8_ETH4262</v>
          </cell>
          <cell r="K371">
            <v>24002</v>
          </cell>
          <cell r="L371">
            <v>2</v>
          </cell>
          <cell r="M371">
            <v>19</v>
          </cell>
          <cell r="N371">
            <v>10</v>
          </cell>
          <cell r="O371" t="str">
            <v>STAKE-CFT_Taichung_2025_WF1-C2-8_ETH4262-R5</v>
          </cell>
        </row>
        <row r="372">
          <cell r="I372" t="str">
            <v>CFT_Taichung_2026_EF3_Stakes-VC_4220-R3-S24003</v>
          </cell>
          <cell r="J372" t="str">
            <v>VC_4220</v>
          </cell>
          <cell r="K372">
            <v>24003</v>
          </cell>
          <cell r="L372">
            <v>3</v>
          </cell>
          <cell r="M372">
            <v>19</v>
          </cell>
          <cell r="N372">
            <v>9</v>
          </cell>
          <cell r="O372" t="str">
            <v>STAKE-CFT_Taichung_2025_WF1-VC_ETH4220-R8</v>
          </cell>
        </row>
        <row r="373">
          <cell r="I373" t="str">
            <v>CFT_Taichung_2026_EF3_Stakes-VC_4221-R4-S24004</v>
          </cell>
          <cell r="J373" t="str">
            <v>VC_4221</v>
          </cell>
          <cell r="K373">
            <v>24004</v>
          </cell>
          <cell r="L373">
            <v>4</v>
          </cell>
          <cell r="M373">
            <v>19</v>
          </cell>
          <cell r="N373">
            <v>8</v>
          </cell>
          <cell r="O373" t="str">
            <v>STAKE-CFT_Taichung_2025_WF1-VC_ETH4221-R14</v>
          </cell>
        </row>
        <row r="374">
          <cell r="I374" t="str">
            <v>CFT_Taichung_2026_EF3_Stakes-C2_8_ETH4261-R5-S24005</v>
          </cell>
          <cell r="J374" t="str">
            <v>C2_8_ETH4261</v>
          </cell>
          <cell r="K374">
            <v>24005</v>
          </cell>
          <cell r="L374">
            <v>5</v>
          </cell>
          <cell r="M374">
            <v>19</v>
          </cell>
          <cell r="N374">
            <v>7</v>
          </cell>
          <cell r="O374" t="str">
            <v>STAKE-CFT_Taichung_2025_WF1-C2-8_ETH4262-R8</v>
          </cell>
        </row>
        <row r="375">
          <cell r="I375" t="str">
            <v>CFT_Taichung_2026_EF3_Stakes-C2_8_ETH4266-R6-S24006</v>
          </cell>
          <cell r="J375" t="str">
            <v>C2_8_ETH4266</v>
          </cell>
          <cell r="K375">
            <v>24006</v>
          </cell>
          <cell r="L375">
            <v>6</v>
          </cell>
          <cell r="M375">
            <v>19</v>
          </cell>
          <cell r="N375">
            <v>6</v>
          </cell>
          <cell r="O375" t="str">
            <v>STAKE-CFT_Taichung_2025_WF1-C2-8_ETH4266-R10</v>
          </cell>
        </row>
        <row r="376">
          <cell r="I376" t="str">
            <v>CFT_Taichung_2026_EF3_Stakes-VC_4234-R7-S24007</v>
          </cell>
          <cell r="J376" t="str">
            <v>VC_4234</v>
          </cell>
          <cell r="K376">
            <v>24007</v>
          </cell>
          <cell r="L376">
            <v>7</v>
          </cell>
          <cell r="M376">
            <v>19</v>
          </cell>
          <cell r="N376">
            <v>5</v>
          </cell>
          <cell r="O376" t="str">
            <v>STAKE-CFT_Taichung_2025_WF1-VC_ETH4234-R9</v>
          </cell>
        </row>
        <row r="377">
          <cell r="I377" t="str">
            <v>CFT_Taichung_2026_EF3_Stakes-C2_16_ETH4812-R8-S24008</v>
          </cell>
          <cell r="J377" t="str">
            <v>C2_16_ETH4812</v>
          </cell>
          <cell r="K377">
            <v>24008</v>
          </cell>
          <cell r="L377">
            <v>8</v>
          </cell>
          <cell r="M377">
            <v>19</v>
          </cell>
          <cell r="N377">
            <v>4</v>
          </cell>
          <cell r="O377" t="str">
            <v>STAKE-CFT_Taichung_2025_WF1-C2-16_ETH4812-R12</v>
          </cell>
        </row>
        <row r="378">
          <cell r="I378" t="str">
            <v>CFT_Taichung_2026_EF3_Stakes-C2_8_ETH4265-R9-S24009</v>
          </cell>
          <cell r="J378" t="str">
            <v>C2_8_ETH4265</v>
          </cell>
          <cell r="K378">
            <v>24009</v>
          </cell>
          <cell r="L378">
            <v>9</v>
          </cell>
          <cell r="M378">
            <v>19</v>
          </cell>
          <cell r="N378">
            <v>3</v>
          </cell>
          <cell r="O378" t="str">
            <v>STAKE-CFT_Taichung_2025_WF1-C2-8_ETH4265-R15</v>
          </cell>
        </row>
        <row r="379">
          <cell r="I379" t="str">
            <v>CFT_Taichung_2026_EF3_Stakes-C2_8_ETH4262-R10-S24010</v>
          </cell>
          <cell r="J379" t="str">
            <v>C2_8_ETH4262</v>
          </cell>
          <cell r="K379">
            <v>24010</v>
          </cell>
          <cell r="L379">
            <v>10</v>
          </cell>
          <cell r="M379">
            <v>19</v>
          </cell>
          <cell r="N379">
            <v>2</v>
          </cell>
          <cell r="O379" t="str">
            <v>STAKE-CFT_Taichung_2025_WF1-C2-8_ETH4262-R7</v>
          </cell>
        </row>
        <row r="380">
          <cell r="I380" t="str">
            <v>CFT_Taichung_2026_EF3_Stakes-VC_4243-R11-S24011</v>
          </cell>
          <cell r="J380" t="str">
            <v>VC_4243</v>
          </cell>
          <cell r="K380">
            <v>24011</v>
          </cell>
          <cell r="L380">
            <v>11</v>
          </cell>
          <cell r="M380">
            <v>20</v>
          </cell>
          <cell r="N380">
            <v>2</v>
          </cell>
          <cell r="O380" t="str">
            <v>STAKE-CFT_Taichung_2025_WF1-VC_ETH4243-R6</v>
          </cell>
        </row>
        <row r="381">
          <cell r="I381" t="str">
            <v>CFT_Taichung_2026_EF3_Stakes-VC_4221-R12-S24012</v>
          </cell>
          <cell r="J381" t="str">
            <v>VC_4221</v>
          </cell>
          <cell r="K381">
            <v>24012</v>
          </cell>
          <cell r="L381">
            <v>12</v>
          </cell>
          <cell r="M381">
            <v>20</v>
          </cell>
          <cell r="N381">
            <v>3</v>
          </cell>
          <cell r="O381" t="str">
            <v>STAKE-CFT_Taichung_2025_WF1-VC_ETH4221-R6</v>
          </cell>
        </row>
        <row r="382">
          <cell r="I382" t="str">
            <v>CFT_Taichung_2026_EF3_Stakes-VC_4218-R13-S24013</v>
          </cell>
          <cell r="J382" t="str">
            <v>VC_4218</v>
          </cell>
          <cell r="K382">
            <v>24013</v>
          </cell>
          <cell r="L382">
            <v>13</v>
          </cell>
          <cell r="M382">
            <v>20</v>
          </cell>
          <cell r="N382">
            <v>4</v>
          </cell>
          <cell r="O382" t="str">
            <v>STAKE-CFT_Taichung_2025_WF1-VC_ETH4218-R5</v>
          </cell>
        </row>
        <row r="383">
          <cell r="I383" t="str">
            <v>CFT_Taichung_2026_EF3_Stakes-C2_16_ETH4813-R14-S24014</v>
          </cell>
          <cell r="J383" t="str">
            <v>C2_16_ETH4813</v>
          </cell>
          <cell r="K383">
            <v>24014</v>
          </cell>
          <cell r="L383">
            <v>14</v>
          </cell>
          <cell r="M383">
            <v>20</v>
          </cell>
          <cell r="N383">
            <v>5</v>
          </cell>
          <cell r="O383" t="str">
            <v>STAKE-CFT_Taichung_2025_WF1-C2-16_ETH4813-R8</v>
          </cell>
        </row>
        <row r="384">
          <cell r="I384" t="str">
            <v>CFT_Taichung_2026_EF3_Stakes-C2_16_ETH4808-R15-S24015</v>
          </cell>
          <cell r="J384" t="str">
            <v>C2_16_ETH4808</v>
          </cell>
          <cell r="K384">
            <v>24015</v>
          </cell>
          <cell r="L384">
            <v>15</v>
          </cell>
          <cell r="M384">
            <v>20</v>
          </cell>
          <cell r="N384">
            <v>6</v>
          </cell>
          <cell r="O384" t="str">
            <v>STAKE-CFT_Taichung_2025_WF1-C2-16_ETH4808-R10</v>
          </cell>
        </row>
        <row r="385">
          <cell r="I385" t="str">
            <v>CFT_Taichung_2026_EF3_Stakes-C2_16_ETH4809-R16-S24016</v>
          </cell>
          <cell r="J385" t="str">
            <v>C2_16_ETH4809</v>
          </cell>
          <cell r="K385">
            <v>24016</v>
          </cell>
          <cell r="L385">
            <v>16</v>
          </cell>
          <cell r="M385">
            <v>20</v>
          </cell>
          <cell r="N385">
            <v>7</v>
          </cell>
          <cell r="O385" t="str">
            <v>STAKE-CFT_Taichung_2025_WF1-C2-16_ETH4809-R15</v>
          </cell>
        </row>
        <row r="386">
          <cell r="I386" t="str">
            <v>CFT_Taichung_2026_EF3_Stakes-C2_16_ETH4813-R1-S25001</v>
          </cell>
          <cell r="J386" t="str">
            <v>C2_16_ETH4813</v>
          </cell>
          <cell r="K386">
            <v>25001</v>
          </cell>
          <cell r="L386">
            <v>1</v>
          </cell>
          <cell r="M386">
            <v>20</v>
          </cell>
          <cell r="N386">
            <v>8</v>
          </cell>
          <cell r="O386" t="str">
            <v>STAKE-CFT_Taichung_2025_WF1-C2-16_ETH4813-R12</v>
          </cell>
        </row>
        <row r="387">
          <cell r="I387" t="str">
            <v>CFT_Taichung_2026_EF3_Stakes-C2_8_ETH4266-R2-S25002</v>
          </cell>
          <cell r="J387" t="str">
            <v>C2_8_ETH4266</v>
          </cell>
          <cell r="K387">
            <v>25002</v>
          </cell>
          <cell r="L387">
            <v>2</v>
          </cell>
          <cell r="M387">
            <v>20</v>
          </cell>
          <cell r="N387">
            <v>9</v>
          </cell>
          <cell r="O387" t="str">
            <v>STAKE-CFT_Taichung_2025_WF1-C2-8_ETH4266-R1</v>
          </cell>
        </row>
        <row r="388">
          <cell r="I388" t="str">
            <v>CFT_Taichung_2026_EF3_Stakes-C2_8_ETH4265-R3-S25003</v>
          </cell>
          <cell r="J388" t="str">
            <v>C2_8_ETH4265</v>
          </cell>
          <cell r="K388">
            <v>25003</v>
          </cell>
          <cell r="L388">
            <v>3</v>
          </cell>
          <cell r="M388">
            <v>20</v>
          </cell>
          <cell r="N388">
            <v>10</v>
          </cell>
          <cell r="O388" t="str">
            <v>STAKE-CFT_Taichung_2025_WF1-C2-8_ETH4265-R2</v>
          </cell>
        </row>
        <row r="389">
          <cell r="I389" t="str">
            <v>CFT_Taichung_2026_EF3_Stakes-VC_4234-R4-S25004</v>
          </cell>
          <cell r="J389" t="str">
            <v>VC_4234</v>
          </cell>
          <cell r="K389">
            <v>25004</v>
          </cell>
          <cell r="L389">
            <v>4</v>
          </cell>
          <cell r="M389">
            <v>20</v>
          </cell>
          <cell r="N389">
            <v>11</v>
          </cell>
          <cell r="O389" t="str">
            <v>STAKE-CFT_Taichung_2025_WF1-VC_ETH4234-R6</v>
          </cell>
        </row>
        <row r="390">
          <cell r="I390" t="str">
            <v>CFT_Taichung_2026_EF3_Stakes-C2_8_ETH4262-R5-S25005</v>
          </cell>
          <cell r="J390" t="str">
            <v>C2_8_ETH4262</v>
          </cell>
          <cell r="K390">
            <v>25005</v>
          </cell>
          <cell r="L390">
            <v>5</v>
          </cell>
          <cell r="M390">
            <v>20</v>
          </cell>
          <cell r="N390">
            <v>12</v>
          </cell>
          <cell r="O390" t="str">
            <v>STAKE-CFT_Taichung_2025_WF1-C2-8_ETH4262-R3</v>
          </cell>
        </row>
        <row r="391">
          <cell r="I391" t="str">
            <v>CFT_Taichung_2026_EF3_Stakes-C2_16_ETH4809-R6-S25006</v>
          </cell>
          <cell r="J391" t="str">
            <v>C2_16_ETH4809</v>
          </cell>
          <cell r="K391">
            <v>25006</v>
          </cell>
          <cell r="L391">
            <v>6</v>
          </cell>
          <cell r="M391">
            <v>20</v>
          </cell>
          <cell r="N391">
            <v>13</v>
          </cell>
          <cell r="O391" t="str">
            <v>STAKE-CFT_Taichung_2025_WF1-C2-16_ETH4809-R11</v>
          </cell>
        </row>
        <row r="392">
          <cell r="I392" t="str">
            <v>CFT_Taichung_2026_EF3_Stakes-C2_8_ETH4261-R7-S25007</v>
          </cell>
          <cell r="J392" t="str">
            <v>C2_8_ETH4261</v>
          </cell>
          <cell r="K392">
            <v>25007</v>
          </cell>
          <cell r="L392">
            <v>7</v>
          </cell>
          <cell r="M392">
            <v>20</v>
          </cell>
          <cell r="N392">
            <v>14</v>
          </cell>
          <cell r="O392" t="str">
            <v>STAKE-CFT_Taichung_2025_WF1-C2-8_ETH4261-R9</v>
          </cell>
        </row>
        <row r="393">
          <cell r="I393" t="str">
            <v>CFT_Taichung_2026_EF3_Stakes-C2_16_ETH4808-R8-S25008</v>
          </cell>
          <cell r="J393" t="str">
            <v>C2_16_ETH4808</v>
          </cell>
          <cell r="K393">
            <v>25008</v>
          </cell>
          <cell r="L393">
            <v>8</v>
          </cell>
          <cell r="M393">
            <v>20</v>
          </cell>
          <cell r="N393">
            <v>15</v>
          </cell>
          <cell r="O393" t="str">
            <v>STAKE-CFT_Taichung_2025_WF1-C2-16_ETH4808-R11</v>
          </cell>
        </row>
        <row r="394">
          <cell r="I394" t="str">
            <v>CFT_Taichung_2026_EF3_Stakes-C2_16_ETH4809-R9-S25009</v>
          </cell>
          <cell r="J394" t="str">
            <v>C2_16_ETH4809</v>
          </cell>
          <cell r="K394">
            <v>25009</v>
          </cell>
          <cell r="L394">
            <v>9</v>
          </cell>
          <cell r="M394">
            <v>20</v>
          </cell>
          <cell r="N394">
            <v>16</v>
          </cell>
          <cell r="O394" t="str">
            <v>STAKE-CFT_Taichung_2025_WF1-C2-16_ETH4809-R3</v>
          </cell>
        </row>
        <row r="395">
          <cell r="I395" t="str">
            <v>CFT_Taichung_2026_EF3_Stakes-VC_4220-R10-S25010</v>
          </cell>
          <cell r="J395" t="str">
            <v>VC_4220</v>
          </cell>
          <cell r="K395">
            <v>25010</v>
          </cell>
          <cell r="L395">
            <v>10</v>
          </cell>
          <cell r="M395">
            <v>20</v>
          </cell>
          <cell r="N395">
            <v>17</v>
          </cell>
          <cell r="O395" t="str">
            <v>STAKE-CFT_Taichung_2025_WF1-VC_ETH4220-R8</v>
          </cell>
        </row>
        <row r="396">
          <cell r="I396" t="str">
            <v>CFT_Taichung_2026_EF3_Stakes-C2_16_ETH4812-R11-S25011</v>
          </cell>
          <cell r="J396" t="str">
            <v>C2_16_ETH4812</v>
          </cell>
          <cell r="K396">
            <v>25011</v>
          </cell>
          <cell r="L396">
            <v>11</v>
          </cell>
          <cell r="M396">
            <v>20</v>
          </cell>
          <cell r="N396">
            <v>18</v>
          </cell>
          <cell r="O396" t="str">
            <v>STAKE-CFT_Taichung_2025_WF1-C2-16_ETH4812-R5</v>
          </cell>
        </row>
        <row r="397">
          <cell r="I397" t="str">
            <v>CFT_Taichung_2026_EF3_Stakes-VC_4221-R12-S25012</v>
          </cell>
          <cell r="J397" t="str">
            <v>VC_4221</v>
          </cell>
          <cell r="K397">
            <v>25012</v>
          </cell>
          <cell r="L397">
            <v>12</v>
          </cell>
          <cell r="M397">
            <v>20</v>
          </cell>
          <cell r="N397">
            <v>19</v>
          </cell>
          <cell r="O397" t="str">
            <v>STAKE-CFT_Taichung_2025_WF1-VC_ETH4221-R1</v>
          </cell>
        </row>
        <row r="398">
          <cell r="I398" t="str">
            <v>CFT_Taichung_2026_EF3_Stakes-C2_16_ETH4812-R13-S25013</v>
          </cell>
          <cell r="J398" t="str">
            <v>C2_16_ETH4812</v>
          </cell>
          <cell r="K398">
            <v>25013</v>
          </cell>
          <cell r="L398">
            <v>13</v>
          </cell>
          <cell r="M398">
            <v>20</v>
          </cell>
          <cell r="N398">
            <v>20</v>
          </cell>
          <cell r="O398" t="str">
            <v>STAKE-CFT_Taichung_2025_WF1-C2-16_ETH4812-R5</v>
          </cell>
        </row>
        <row r="399">
          <cell r="I399" t="str">
            <v>CFT_Taichung_2026_EF3_Stakes-C2_16_ETH4812-R14-S25014</v>
          </cell>
          <cell r="J399" t="str">
            <v>C2_16_ETH4812</v>
          </cell>
          <cell r="K399">
            <v>25014</v>
          </cell>
          <cell r="L399">
            <v>14</v>
          </cell>
          <cell r="M399">
            <v>20</v>
          </cell>
          <cell r="N399">
            <v>21</v>
          </cell>
          <cell r="O399" t="str">
            <v>STAKE-CFT_Taichung_2025_WF1-C2-16_ETH4812-R3</v>
          </cell>
        </row>
        <row r="400">
          <cell r="I400" t="str">
            <v>CFT_Taichung_2026_EF3_Stakes-VC_4243-R15-S25015</v>
          </cell>
          <cell r="J400" t="str">
            <v>VC_4243</v>
          </cell>
          <cell r="K400">
            <v>25015</v>
          </cell>
          <cell r="L400">
            <v>15</v>
          </cell>
          <cell r="M400">
            <v>20</v>
          </cell>
          <cell r="N400">
            <v>22</v>
          </cell>
          <cell r="O400" t="str">
            <v>STAKE-CFT_Taichung_2025_WF1-VC_ETH4243-R7</v>
          </cell>
        </row>
        <row r="401">
          <cell r="I401" t="str">
            <v>CFT_Taichung_2026_EF3_Stakes-VC_4218-R16-S25016</v>
          </cell>
          <cell r="J401" t="str">
            <v>VC_4218</v>
          </cell>
          <cell r="K401">
            <v>25016</v>
          </cell>
          <cell r="L401">
            <v>16</v>
          </cell>
          <cell r="M401">
            <v>21</v>
          </cell>
          <cell r="N401">
            <v>22</v>
          </cell>
          <cell r="O401" t="str">
            <v>STAKE-CFT_Taichung_2025_WF1-VC_ETH4218-R11</v>
          </cell>
        </row>
        <row r="402">
          <cell r="I402" t="str">
            <v>CFT_Taichung_2026_EF3_Stakes-VC_4221-R1-S26001</v>
          </cell>
          <cell r="J402" t="str">
            <v>VC_4221</v>
          </cell>
          <cell r="K402">
            <v>26001</v>
          </cell>
          <cell r="L402">
            <v>1</v>
          </cell>
          <cell r="M402">
            <v>21</v>
          </cell>
          <cell r="N402">
            <v>21</v>
          </cell>
          <cell r="O402" t="str">
            <v>STAKE-CFT_Taichung_2025_WF1-VC_ETH4221-R11</v>
          </cell>
        </row>
        <row r="403">
          <cell r="I403" t="str">
            <v>CFT_Taichung_2026_EF3_Stakes-VC_4234-R2-S26002</v>
          </cell>
          <cell r="J403" t="str">
            <v>VC_4234</v>
          </cell>
          <cell r="K403">
            <v>26002</v>
          </cell>
          <cell r="L403">
            <v>2</v>
          </cell>
          <cell r="M403">
            <v>21</v>
          </cell>
          <cell r="N403">
            <v>20</v>
          </cell>
          <cell r="O403" t="str">
            <v>STAKE-CFT_Taichung_2025_WF1-VC_ETH4234-R3</v>
          </cell>
        </row>
        <row r="404">
          <cell r="I404" t="str">
            <v>CFT_Taichung_2026_EF3_Stakes-C2_16_ETH4808-R3-S26003</v>
          </cell>
          <cell r="J404" t="str">
            <v>C2_16_ETH4808</v>
          </cell>
          <cell r="K404">
            <v>26003</v>
          </cell>
          <cell r="L404">
            <v>3</v>
          </cell>
          <cell r="M404">
            <v>21</v>
          </cell>
          <cell r="N404">
            <v>19</v>
          </cell>
          <cell r="O404" t="str">
            <v>STAKE-CFT_Taichung_2025_WF1-C2-16_ETH4808-R6</v>
          </cell>
        </row>
        <row r="405">
          <cell r="I405" t="str">
            <v>CFT_Taichung_2026_EF3_Stakes-C2_8_ETH4266-R4-S26004</v>
          </cell>
          <cell r="J405" t="str">
            <v>C2_8_ETH4266</v>
          </cell>
          <cell r="K405">
            <v>26004</v>
          </cell>
          <cell r="L405">
            <v>4</v>
          </cell>
          <cell r="M405">
            <v>21</v>
          </cell>
          <cell r="N405">
            <v>18</v>
          </cell>
          <cell r="O405" t="str">
            <v>STAKE-CFT_Taichung_2025_WF1-C2-8_ETH4266-R13</v>
          </cell>
        </row>
        <row r="406">
          <cell r="I406" t="str">
            <v>CFT_Taichung_2026_EF3_Stakes-C2_8_ETH4262-R5-S26005</v>
          </cell>
          <cell r="J406" t="str">
            <v>C2_8_ETH4262</v>
          </cell>
          <cell r="K406">
            <v>26005</v>
          </cell>
          <cell r="L406">
            <v>5</v>
          </cell>
          <cell r="M406">
            <v>21</v>
          </cell>
          <cell r="N406">
            <v>17</v>
          </cell>
          <cell r="O406" t="str">
            <v>STAKE-CFT_Taichung_2025_WF1-C2-8_ETH4262-R3</v>
          </cell>
        </row>
        <row r="407">
          <cell r="I407" t="str">
            <v>CFT_Taichung_2026_EF3_Stakes-C2_8_ETH4265-R6-S26006</v>
          </cell>
          <cell r="J407" t="str">
            <v>C2_8_ETH4265</v>
          </cell>
          <cell r="K407">
            <v>26006</v>
          </cell>
          <cell r="L407">
            <v>6</v>
          </cell>
          <cell r="M407">
            <v>21</v>
          </cell>
          <cell r="N407">
            <v>16</v>
          </cell>
          <cell r="O407" t="str">
            <v>STAKE-CFT_Taichung_2025_WF1-C2-8_ETH4265-R6</v>
          </cell>
        </row>
        <row r="408">
          <cell r="I408" t="str">
            <v>CFT_Taichung_2026_EF3_Stakes-C2_16_ETH4812-R7-S26007</v>
          </cell>
          <cell r="J408" t="str">
            <v>C2_16_ETH4812</v>
          </cell>
          <cell r="K408">
            <v>26007</v>
          </cell>
          <cell r="L408">
            <v>7</v>
          </cell>
          <cell r="M408">
            <v>21</v>
          </cell>
          <cell r="N408">
            <v>15</v>
          </cell>
          <cell r="O408" t="str">
            <v>STAKE-CFT_Taichung_2025_WF1-C2-16_ETH4812-R3</v>
          </cell>
        </row>
        <row r="409">
          <cell r="I409" t="str">
            <v>CFT_Taichung_2026_EF3_Stakes-VC_4220-R8-S26008</v>
          </cell>
          <cell r="J409" t="str">
            <v>VC_4220</v>
          </cell>
          <cell r="K409">
            <v>26008</v>
          </cell>
          <cell r="L409">
            <v>8</v>
          </cell>
          <cell r="M409">
            <v>21</v>
          </cell>
          <cell r="N409">
            <v>14</v>
          </cell>
          <cell r="O409" t="str">
            <v>STAKE-CFT_Taichung_2025_WF1-VC_ETH4220-R12</v>
          </cell>
        </row>
        <row r="410">
          <cell r="I410" t="str">
            <v>CFT_Taichung_2026_EF3_Stakes-C2_8_ETH4265-R9-S26009</v>
          </cell>
          <cell r="J410" t="str">
            <v>C2_8_ETH4265</v>
          </cell>
          <cell r="K410">
            <v>26009</v>
          </cell>
          <cell r="L410">
            <v>9</v>
          </cell>
          <cell r="M410">
            <v>21</v>
          </cell>
          <cell r="N410">
            <v>13</v>
          </cell>
          <cell r="O410" t="str">
            <v>STAKE-CFT_Taichung_2025_WF1-C2-8_ETH4265-R6</v>
          </cell>
        </row>
        <row r="411">
          <cell r="I411" t="str">
            <v>CFT_Taichung_2026_EF3_Stakes-VC_4243-R10-S26010</v>
          </cell>
          <cell r="J411" t="str">
            <v>VC_4243</v>
          </cell>
          <cell r="K411">
            <v>26010</v>
          </cell>
          <cell r="L411">
            <v>10</v>
          </cell>
          <cell r="M411">
            <v>21</v>
          </cell>
          <cell r="N411">
            <v>12</v>
          </cell>
          <cell r="O411" t="str">
            <v>STAKE-CFT_Taichung_2025_WF1-VC_ETH4243-R3</v>
          </cell>
        </row>
        <row r="412">
          <cell r="I412" t="str">
            <v>CFT_Taichung_2026_EF3_Stakes-C2_8_ETH4261-R11-S26011</v>
          </cell>
          <cell r="J412" t="str">
            <v>C2_8_ETH4261</v>
          </cell>
          <cell r="K412">
            <v>26011</v>
          </cell>
          <cell r="L412">
            <v>11</v>
          </cell>
          <cell r="M412">
            <v>21</v>
          </cell>
          <cell r="N412">
            <v>11</v>
          </cell>
          <cell r="O412" t="str">
            <v>STAKE-CFT_Taichung_2025_WF1-C2-8_ETH4261-R9</v>
          </cell>
        </row>
        <row r="413">
          <cell r="I413" t="str">
            <v>CFT_Taichung_2026_EF3_Stakes-C2_16_ETH4809-R12-S26012</v>
          </cell>
          <cell r="J413" t="str">
            <v>C2_16_ETH4809</v>
          </cell>
          <cell r="K413">
            <v>26012</v>
          </cell>
          <cell r="L413">
            <v>12</v>
          </cell>
          <cell r="M413">
            <v>21</v>
          </cell>
          <cell r="N413">
            <v>10</v>
          </cell>
          <cell r="O413" t="str">
            <v>STAKE-CFT_Taichung_2025_WF1-C2-16_ETH4809-R16</v>
          </cell>
        </row>
        <row r="414">
          <cell r="I414" t="str">
            <v>CFT_Taichung_2026_EF3_Stakes-C2_16_ETH4813-R13-S26013</v>
          </cell>
          <cell r="J414" t="str">
            <v>C2_16_ETH4813</v>
          </cell>
          <cell r="K414">
            <v>26013</v>
          </cell>
          <cell r="L414">
            <v>13</v>
          </cell>
          <cell r="M414">
            <v>21</v>
          </cell>
          <cell r="N414">
            <v>9</v>
          </cell>
          <cell r="O414" t="str">
            <v>STAKE-CFT_Taichung_2025_WF1-C2-16_ETH4813-R10</v>
          </cell>
        </row>
        <row r="415">
          <cell r="I415" t="str">
            <v>CFT_Taichung_2026_EF3_Stakes-VC_4218-R14-S26014</v>
          </cell>
          <cell r="J415" t="str">
            <v>VC_4218</v>
          </cell>
          <cell r="K415">
            <v>26014</v>
          </cell>
          <cell r="L415">
            <v>14</v>
          </cell>
          <cell r="M415">
            <v>21</v>
          </cell>
          <cell r="N415">
            <v>8</v>
          </cell>
          <cell r="O415" t="str">
            <v>STAKE-CFT_Taichung_2025_WF1-VC_ETH4218-R6</v>
          </cell>
        </row>
        <row r="416">
          <cell r="I416" t="str">
            <v>CFT_Taichung_2026_EF3_Stakes-VC_4234-R15-S26015</v>
          </cell>
          <cell r="J416" t="str">
            <v>VC_4234</v>
          </cell>
          <cell r="K416">
            <v>26015</v>
          </cell>
          <cell r="L416">
            <v>15</v>
          </cell>
          <cell r="M416">
            <v>21</v>
          </cell>
          <cell r="N416">
            <v>7</v>
          </cell>
          <cell r="O416" t="str">
            <v>STAKE-CFT_Taichung_2025_WF1-VC_ETH4234-R3</v>
          </cell>
        </row>
        <row r="417">
          <cell r="I417" t="str">
            <v>CFT_Taichung_2026_EF3_Stakes-C2_8_ETH4262-R16-S26016</v>
          </cell>
          <cell r="J417" t="str">
            <v>C2_8_ETH4262</v>
          </cell>
          <cell r="K417">
            <v>26016</v>
          </cell>
          <cell r="L417">
            <v>16</v>
          </cell>
          <cell r="M417">
            <v>21</v>
          </cell>
          <cell r="N417">
            <v>6</v>
          </cell>
          <cell r="O417" t="str">
            <v>STAKE-CFT_Taichung_2025_WF1-C2-8_ETH4262-R1</v>
          </cell>
        </row>
        <row r="418">
          <cell r="I418" t="str">
            <v>CFT_Taichung_2026_EF3_Stakes-VC_4218-R1-S27001</v>
          </cell>
          <cell r="J418" t="str">
            <v>VC_4218</v>
          </cell>
          <cell r="K418">
            <v>27001</v>
          </cell>
          <cell r="L418">
            <v>1</v>
          </cell>
          <cell r="M418">
            <v>21</v>
          </cell>
          <cell r="N418">
            <v>5</v>
          </cell>
          <cell r="O418" t="str">
            <v>STAKE-CFT_Taichung_2025_WF1-VC_ETH4218-R14</v>
          </cell>
        </row>
        <row r="419">
          <cell r="I419" t="str">
            <v>CFT_Taichung_2026_EF3_Stakes-C2_16_ETH4808-R2-S27002</v>
          </cell>
          <cell r="J419" t="str">
            <v>C2_16_ETH4808</v>
          </cell>
          <cell r="K419">
            <v>27002</v>
          </cell>
          <cell r="L419">
            <v>2</v>
          </cell>
          <cell r="M419">
            <v>21</v>
          </cell>
          <cell r="N419">
            <v>4</v>
          </cell>
          <cell r="O419" t="str">
            <v>STAKE-CFT_Taichung_2025_WF1-C2-16_ETH4808-R14</v>
          </cell>
        </row>
        <row r="420">
          <cell r="I420" t="str">
            <v>CFT_Taichung_2026_EF3_Stakes-C2_8_ETH4266-R3-S27003</v>
          </cell>
          <cell r="J420" t="str">
            <v>C2_8_ETH4266</v>
          </cell>
          <cell r="K420">
            <v>27003</v>
          </cell>
          <cell r="L420">
            <v>3</v>
          </cell>
          <cell r="M420">
            <v>21</v>
          </cell>
          <cell r="N420">
            <v>3</v>
          </cell>
          <cell r="O420" t="str">
            <v>STAKE-CFT_Taichung_2025_WF1-C2-8_ETH4266-R1</v>
          </cell>
        </row>
        <row r="421">
          <cell r="I421" t="str">
            <v>CFT_Taichung_2026_EF3_Stakes-VC_4243-R4-S27004</v>
          </cell>
          <cell r="J421" t="str">
            <v>VC_4243</v>
          </cell>
          <cell r="K421">
            <v>27004</v>
          </cell>
          <cell r="L421">
            <v>4</v>
          </cell>
          <cell r="M421">
            <v>21</v>
          </cell>
          <cell r="N421">
            <v>2</v>
          </cell>
          <cell r="O421" t="str">
            <v>STAKE-CFT_Taichung_2025_WF1-VC_ETH4243-R14</v>
          </cell>
        </row>
        <row r="422">
          <cell r="I422" t="str">
            <v>CFT_Taichung_2026_EF3_Stakes-C2_8_ETH4261-R5-S27005</v>
          </cell>
          <cell r="J422" t="str">
            <v>C2_8_ETH4261</v>
          </cell>
          <cell r="K422">
            <v>27005</v>
          </cell>
          <cell r="L422">
            <v>5</v>
          </cell>
          <cell r="M422">
            <v>22</v>
          </cell>
          <cell r="N422">
            <v>2</v>
          </cell>
          <cell r="O422" t="str">
            <v>STAKE-CFT_Taichung_2025_WF1-C2-8_ETH4261-R9</v>
          </cell>
        </row>
        <row r="423">
          <cell r="I423" t="str">
            <v>CFT_Taichung_2026_EF3_Stakes-C2_16_ETH4809-R6-S27006</v>
          </cell>
          <cell r="J423" t="str">
            <v>C2_16_ETH4809</v>
          </cell>
          <cell r="K423">
            <v>27006</v>
          </cell>
          <cell r="L423">
            <v>6</v>
          </cell>
          <cell r="M423">
            <v>22</v>
          </cell>
          <cell r="N423">
            <v>3</v>
          </cell>
          <cell r="O423" t="str">
            <v>STAKE-CFT_Taichung_2025_WF1-C2-16_ETH4809-R12</v>
          </cell>
        </row>
        <row r="424">
          <cell r="I424" t="str">
            <v>CFT_Taichung_2026_EF3_Stakes-C2_16_ETH4812-R7-S27007</v>
          </cell>
          <cell r="J424" t="str">
            <v>C2_16_ETH4812</v>
          </cell>
          <cell r="K424">
            <v>27007</v>
          </cell>
          <cell r="L424">
            <v>7</v>
          </cell>
          <cell r="M424">
            <v>22</v>
          </cell>
          <cell r="N424">
            <v>4</v>
          </cell>
          <cell r="O424" t="str">
            <v>STAKE-CFT_Taichung_2025_WF1-C2-16_ETH4812-R3</v>
          </cell>
        </row>
        <row r="425">
          <cell r="I425" t="str">
            <v>CFT_Taichung_2026_EF3_Stakes-VC_4220-R8-S27008</v>
          </cell>
          <cell r="J425" t="str">
            <v>VC_4220</v>
          </cell>
          <cell r="K425">
            <v>27008</v>
          </cell>
          <cell r="L425">
            <v>8</v>
          </cell>
          <cell r="M425">
            <v>22</v>
          </cell>
          <cell r="N425">
            <v>5</v>
          </cell>
          <cell r="O425" t="str">
            <v>STAKE-CFT_Taichung_2025_WF1-VC_ETH4220-R13</v>
          </cell>
        </row>
        <row r="426">
          <cell r="I426" t="str">
            <v>CFT_Taichung_2026_EF3_Stakes-C2_16_ETH4813-R9-S27009</v>
          </cell>
          <cell r="J426" t="str">
            <v>C2_16_ETH4813</v>
          </cell>
          <cell r="K426">
            <v>27009</v>
          </cell>
          <cell r="L426">
            <v>9</v>
          </cell>
          <cell r="M426">
            <v>22</v>
          </cell>
          <cell r="N426">
            <v>6</v>
          </cell>
          <cell r="O426" t="str">
            <v>STAKE-CFT_Taichung_2025_WF1-ETH37490-6-R14</v>
          </cell>
        </row>
        <row r="427">
          <cell r="I427" t="str">
            <v>CFT_Taichung_2026_EF3_Stakes-VC_4221-R10-S27010</v>
          </cell>
          <cell r="J427" t="str">
            <v>VC_4221</v>
          </cell>
          <cell r="K427">
            <v>27010</v>
          </cell>
          <cell r="L427">
            <v>10</v>
          </cell>
          <cell r="M427">
            <v>22</v>
          </cell>
          <cell r="N427">
            <v>7</v>
          </cell>
          <cell r="O427" t="str">
            <v>STAKE-CFT_Taichung_2025_WF1-VC_ETH4221-R11</v>
          </cell>
        </row>
        <row r="428">
          <cell r="I428" t="str">
            <v>CFT_Taichung_2026_EF3_Stakes-C2_16_ETH4812-R11-S27011</v>
          </cell>
          <cell r="J428" t="str">
            <v>C2_16_ETH4812</v>
          </cell>
          <cell r="K428">
            <v>27011</v>
          </cell>
          <cell r="L428">
            <v>11</v>
          </cell>
          <cell r="M428">
            <v>22</v>
          </cell>
          <cell r="N428">
            <v>8</v>
          </cell>
          <cell r="O428" t="str">
            <v>STAKE-CFT_Taichung_2025_WF1-C2-16_ETH4812-R16</v>
          </cell>
        </row>
        <row r="429">
          <cell r="I429" t="str">
            <v>CFT_Taichung_2026_EF3_Stakes-C2_8_ETH4265-R12-S27012</v>
          </cell>
          <cell r="J429" t="str">
            <v>C2_8_ETH4265</v>
          </cell>
          <cell r="K429">
            <v>27012</v>
          </cell>
          <cell r="L429">
            <v>12</v>
          </cell>
          <cell r="M429">
            <v>22</v>
          </cell>
          <cell r="N429">
            <v>9</v>
          </cell>
          <cell r="O429" t="str">
            <v>STAKE-CFT_Taichung_2025_WF1-C2-8_ETH4265-R7</v>
          </cell>
        </row>
        <row r="430">
          <cell r="I430" t="str">
            <v>CFT_Taichung_2026_EF3_Stakes-C2_8_ETH4262-R13-S27013</v>
          </cell>
          <cell r="J430" t="str">
            <v>C2_8_ETH4262</v>
          </cell>
          <cell r="K430">
            <v>27013</v>
          </cell>
          <cell r="L430">
            <v>13</v>
          </cell>
          <cell r="M430">
            <v>22</v>
          </cell>
          <cell r="N430">
            <v>10</v>
          </cell>
          <cell r="O430" t="str">
            <v>STAKE-CFT_Taichung_2025_WF1-C2-8_ETH4262-R16</v>
          </cell>
        </row>
        <row r="431">
          <cell r="I431" t="str">
            <v>CFT_Taichung_2026_EF3_Stakes-VC_4234-R14-S27014</v>
          </cell>
          <cell r="J431" t="str">
            <v>VC_4234</v>
          </cell>
          <cell r="K431">
            <v>27014</v>
          </cell>
          <cell r="L431">
            <v>14</v>
          </cell>
          <cell r="M431">
            <v>22</v>
          </cell>
          <cell r="N431">
            <v>11</v>
          </cell>
          <cell r="O431" t="str">
            <v>STAKE-CFT_Taichung_2025_WF1-VC_ETH4234-R16</v>
          </cell>
        </row>
        <row r="432">
          <cell r="I432" t="str">
            <v>CFT_Taichung_2026_EF3_Stakes-C2_8_ETH4265-R15-S27015</v>
          </cell>
          <cell r="J432" t="str">
            <v>C2_8_ETH4265</v>
          </cell>
          <cell r="K432">
            <v>27015</v>
          </cell>
          <cell r="L432">
            <v>15</v>
          </cell>
          <cell r="M432">
            <v>22</v>
          </cell>
          <cell r="N432">
            <v>12</v>
          </cell>
          <cell r="O432" t="str">
            <v>STAKE-CFT_Taichung_2025_WF1-C2-8_ETH4265-R7</v>
          </cell>
        </row>
        <row r="433">
          <cell r="I433" t="str">
            <v>CFT_Taichung_2026_EF3_Stakes-C2_16_ETH4808-R16-S27016</v>
          </cell>
          <cell r="J433" t="str">
            <v>C2_16_ETH4808</v>
          </cell>
          <cell r="K433">
            <v>27016</v>
          </cell>
          <cell r="L433">
            <v>16</v>
          </cell>
          <cell r="M433">
            <v>22</v>
          </cell>
          <cell r="N433">
            <v>13</v>
          </cell>
          <cell r="O433" t="str">
            <v>STAKE-CFT_Taichung_2025_WF1-C2-16_ETH4808-R14</v>
          </cell>
        </row>
        <row r="434">
          <cell r="I434" t="str">
            <v>CFT_Taichung_2026_EF3_Stakes-C2_16_ETH4813-R1-S28001</v>
          </cell>
          <cell r="J434" t="str">
            <v>C2_16_ETH4813</v>
          </cell>
          <cell r="K434">
            <v>28001</v>
          </cell>
          <cell r="L434">
            <v>1</v>
          </cell>
          <cell r="M434">
            <v>22</v>
          </cell>
          <cell r="N434">
            <v>14</v>
          </cell>
          <cell r="O434" t="str">
            <v>STAKE-CFT_Taichung_2025_WF1-C2-16_ETH4813-R3</v>
          </cell>
        </row>
        <row r="435">
          <cell r="I435" t="str">
            <v>CFT_Taichung_2026_EF3_Stakes-VC_4234-R2-S28002</v>
          </cell>
          <cell r="J435" t="str">
            <v>VC_4234</v>
          </cell>
          <cell r="K435">
            <v>28002</v>
          </cell>
          <cell r="L435">
            <v>2</v>
          </cell>
          <cell r="M435">
            <v>22</v>
          </cell>
          <cell r="N435">
            <v>15</v>
          </cell>
          <cell r="O435" t="str">
            <v>STAKE-CFT_Taichung_2025_WF1-VC_ETH4234-R6</v>
          </cell>
        </row>
        <row r="436">
          <cell r="I436" t="str">
            <v>CFT_Taichung_2026_EF3_Stakes-C2_16_ETH4812-R3-S28003</v>
          </cell>
          <cell r="J436" t="str">
            <v>C2_16_ETH4812</v>
          </cell>
          <cell r="K436">
            <v>28003</v>
          </cell>
          <cell r="L436">
            <v>3</v>
          </cell>
          <cell r="M436">
            <v>22</v>
          </cell>
          <cell r="N436">
            <v>16</v>
          </cell>
          <cell r="O436" t="str">
            <v>STAKE-CFT_Taichung_2025_WF1-C2-16_ETH4812-R16</v>
          </cell>
        </row>
        <row r="437">
          <cell r="I437" t="str">
            <v>CFT_Taichung_2026_EF3_Stakes-C2_16_ETH4809-R4-S28004</v>
          </cell>
          <cell r="J437" t="str">
            <v>C2_16_ETH4809</v>
          </cell>
          <cell r="K437">
            <v>28004</v>
          </cell>
          <cell r="L437">
            <v>4</v>
          </cell>
          <cell r="M437">
            <v>22</v>
          </cell>
          <cell r="N437">
            <v>17</v>
          </cell>
          <cell r="O437" t="str">
            <v>STAKE-CFT_Taichung_2025_WF1-C2-16_ETH4809-R12</v>
          </cell>
        </row>
        <row r="438">
          <cell r="I438" t="str">
            <v>CFT_Taichung_2026_EF3_Stakes-VC_4221-R5-S28005</v>
          </cell>
          <cell r="J438" t="str">
            <v>VC_4221</v>
          </cell>
          <cell r="K438">
            <v>28005</v>
          </cell>
          <cell r="L438">
            <v>5</v>
          </cell>
          <cell r="M438">
            <v>22</v>
          </cell>
          <cell r="N438">
            <v>18</v>
          </cell>
          <cell r="O438" t="str">
            <v>STAKE-CFT_Taichung_2025_WF1-VC_ETH4221-R2</v>
          </cell>
        </row>
        <row r="439">
          <cell r="I439" t="str">
            <v>CFT_Taichung_2026_EF3_Stakes-C2_8_ETH4261-R6-S28006</v>
          </cell>
          <cell r="J439" t="str">
            <v>C2_8_ETH4261</v>
          </cell>
          <cell r="K439">
            <v>28006</v>
          </cell>
          <cell r="L439">
            <v>6</v>
          </cell>
          <cell r="M439">
            <v>22</v>
          </cell>
          <cell r="N439">
            <v>19</v>
          </cell>
          <cell r="O439" t="str">
            <v>STAKE-CFT_Taichung_2025_WF1-C2-8_ETH4261-R3</v>
          </cell>
        </row>
        <row r="440">
          <cell r="I440" t="str">
            <v>CFT_Taichung_2026_EF3_Stakes-C2_8_ETH4265-R7-S28007</v>
          </cell>
          <cell r="J440" t="str">
            <v>C2_8_ETH4265</v>
          </cell>
          <cell r="K440">
            <v>28007</v>
          </cell>
          <cell r="L440">
            <v>7</v>
          </cell>
          <cell r="M440">
            <v>22</v>
          </cell>
          <cell r="N440">
            <v>20</v>
          </cell>
          <cell r="O440" t="str">
            <v>STAKE-CFT_Taichung_2025_WF1-C2-8_ETH4265-R7</v>
          </cell>
        </row>
        <row r="441">
          <cell r="I441" t="str">
            <v>CFT_Taichung_2026_EF3_Stakes-C2_16_ETH4808-R8-S28008</v>
          </cell>
          <cell r="J441" t="str">
            <v>C2_16_ETH4808</v>
          </cell>
          <cell r="K441">
            <v>28008</v>
          </cell>
          <cell r="L441">
            <v>8</v>
          </cell>
          <cell r="M441">
            <v>22</v>
          </cell>
          <cell r="N441">
            <v>21</v>
          </cell>
          <cell r="O441" t="str">
            <v>STAKE-CFT_Taichung_2025_WF1-C2-16_ETH4808-R11</v>
          </cell>
        </row>
        <row r="442">
          <cell r="I442" t="str">
            <v>CFT_Taichung_2026_EF3_Stakes-VC_4218-R9-S28009</v>
          </cell>
          <cell r="J442" t="str">
            <v>VC_4218</v>
          </cell>
          <cell r="K442">
            <v>28009</v>
          </cell>
          <cell r="L442">
            <v>9</v>
          </cell>
          <cell r="M442">
            <v>22</v>
          </cell>
          <cell r="N442">
            <v>22</v>
          </cell>
          <cell r="O442" t="str">
            <v>STAKE-CFT_Taichung_2025_WF1-VC_ETH4218-R14</v>
          </cell>
        </row>
        <row r="443">
          <cell r="I443" t="str">
            <v>CFT_Taichung_2026_EF3_Stakes-border_plant-R-S99001</v>
          </cell>
          <cell r="J443" t="str">
            <v>border_plant</v>
          </cell>
          <cell r="K443">
            <v>99001</v>
          </cell>
          <cell r="M443">
            <v>1</v>
          </cell>
          <cell r="N443">
            <v>1</v>
          </cell>
          <cell r="O443" t="e">
            <v>#N/A</v>
          </cell>
        </row>
        <row r="444">
          <cell r="I444" t="str">
            <v>CFT_Taichung_2026_EF3_Stakes-border_plant-R-S99002</v>
          </cell>
          <cell r="J444" t="str">
            <v>border_plant</v>
          </cell>
          <cell r="K444">
            <v>99002</v>
          </cell>
          <cell r="M444">
            <v>1</v>
          </cell>
          <cell r="N444">
            <v>2</v>
          </cell>
          <cell r="O444" t="e">
            <v>#N/A</v>
          </cell>
        </row>
        <row r="445">
          <cell r="I445" t="str">
            <v>CFT_Taichung_2026_EF3_Stakes-border_plant-R-S99003</v>
          </cell>
          <cell r="J445" t="str">
            <v>border_plant</v>
          </cell>
          <cell r="K445">
            <v>99003</v>
          </cell>
          <cell r="M445">
            <v>1</v>
          </cell>
          <cell r="N445">
            <v>3</v>
          </cell>
          <cell r="O445" t="e">
            <v>#N/A</v>
          </cell>
        </row>
        <row r="446">
          <cell r="I446" t="str">
            <v>CFT_Taichung_2026_EF3_Stakes-border_plant-R-S99004</v>
          </cell>
          <cell r="J446" t="str">
            <v>border_plant</v>
          </cell>
          <cell r="K446">
            <v>99004</v>
          </cell>
          <cell r="M446">
            <v>1</v>
          </cell>
          <cell r="N446">
            <v>4</v>
          </cell>
          <cell r="O446" t="e">
            <v>#N/A</v>
          </cell>
        </row>
        <row r="447">
          <cell r="I447" t="str">
            <v>CFT_Taichung_2026_EF3_Stakes-border_plant-R-S99005</v>
          </cell>
          <cell r="J447" t="str">
            <v>border_plant</v>
          </cell>
          <cell r="K447">
            <v>99005</v>
          </cell>
          <cell r="M447">
            <v>1</v>
          </cell>
          <cell r="N447">
            <v>5</v>
          </cell>
          <cell r="O447" t="e">
            <v>#N/A</v>
          </cell>
        </row>
        <row r="448">
          <cell r="I448" t="str">
            <v>CFT_Taichung_2026_EF3_Stakes-border_plant-R-S99006</v>
          </cell>
          <cell r="J448" t="str">
            <v>border_plant</v>
          </cell>
          <cell r="K448">
            <v>99006</v>
          </cell>
          <cell r="M448">
            <v>1</v>
          </cell>
          <cell r="N448">
            <v>6</v>
          </cell>
          <cell r="O448" t="e">
            <v>#N/A</v>
          </cell>
        </row>
        <row r="449">
          <cell r="I449" t="str">
            <v>CFT_Taichung_2026_EF3_Stakes-border_plant-R-S99007</v>
          </cell>
          <cell r="J449" t="str">
            <v>border_plant</v>
          </cell>
          <cell r="K449">
            <v>99007</v>
          </cell>
          <cell r="M449">
            <v>1</v>
          </cell>
          <cell r="N449">
            <v>7</v>
          </cell>
          <cell r="O449" t="e">
            <v>#N/A</v>
          </cell>
        </row>
        <row r="450">
          <cell r="I450" t="str">
            <v>CFT_Taichung_2026_EF3_Stakes-border_plant-R-S99008</v>
          </cell>
          <cell r="J450" t="str">
            <v>border_plant</v>
          </cell>
          <cell r="K450">
            <v>99008</v>
          </cell>
          <cell r="M450">
            <v>1</v>
          </cell>
          <cell r="N450">
            <v>8</v>
          </cell>
          <cell r="O450" t="e">
            <v>#N/A</v>
          </cell>
        </row>
        <row r="451">
          <cell r="I451" t="str">
            <v>CFT_Taichung_2026_EF3_Stakes-border_plant-R-S99009</v>
          </cell>
          <cell r="J451" t="str">
            <v>border_plant</v>
          </cell>
          <cell r="K451">
            <v>99009</v>
          </cell>
          <cell r="M451">
            <v>1</v>
          </cell>
          <cell r="N451">
            <v>9</v>
          </cell>
          <cell r="O451" t="e">
            <v>#N/A</v>
          </cell>
        </row>
        <row r="452">
          <cell r="I452" t="str">
            <v>CFT_Taichung_2026_EF3_Stakes-border_plant-R-S99010</v>
          </cell>
          <cell r="J452" t="str">
            <v>border_plant</v>
          </cell>
          <cell r="K452">
            <v>99010</v>
          </cell>
          <cell r="M452">
            <v>1</v>
          </cell>
          <cell r="N452">
            <v>10</v>
          </cell>
          <cell r="O452" t="e">
            <v>#N/A</v>
          </cell>
        </row>
        <row r="453">
          <cell r="I453" t="str">
            <v>CFT_Taichung_2026_EF3_Stakes-border_plant-R-S99011</v>
          </cell>
          <cell r="J453" t="str">
            <v>border_plant</v>
          </cell>
          <cell r="K453">
            <v>99011</v>
          </cell>
          <cell r="M453">
            <v>1</v>
          </cell>
          <cell r="N453">
            <v>11</v>
          </cell>
          <cell r="O453" t="e">
            <v>#N/A</v>
          </cell>
        </row>
        <row r="454">
          <cell r="I454" t="str">
            <v>CFT_Taichung_2026_EF3_Stakes-border_plant-R-S99012</v>
          </cell>
          <cell r="J454" t="str">
            <v>border_plant</v>
          </cell>
          <cell r="K454">
            <v>99012</v>
          </cell>
          <cell r="M454">
            <v>1</v>
          </cell>
          <cell r="N454">
            <v>12</v>
          </cell>
          <cell r="O454" t="e">
            <v>#N/A</v>
          </cell>
        </row>
        <row r="455">
          <cell r="I455" t="str">
            <v>CFT_Taichung_2026_EF3_Stakes-border_plant-R-S99013</v>
          </cell>
          <cell r="J455" t="str">
            <v>border_plant</v>
          </cell>
          <cell r="K455">
            <v>99013</v>
          </cell>
          <cell r="M455">
            <v>1</v>
          </cell>
          <cell r="N455">
            <v>13</v>
          </cell>
          <cell r="O455" t="e">
            <v>#N/A</v>
          </cell>
        </row>
        <row r="456">
          <cell r="I456" t="str">
            <v>CFT_Taichung_2026_EF3_Stakes-border_plant-R-S99014</v>
          </cell>
          <cell r="J456" t="str">
            <v>border_plant</v>
          </cell>
          <cell r="K456">
            <v>99014</v>
          </cell>
          <cell r="M456">
            <v>1</v>
          </cell>
          <cell r="N456">
            <v>14</v>
          </cell>
          <cell r="O456" t="e">
            <v>#N/A</v>
          </cell>
        </row>
        <row r="457">
          <cell r="I457" t="str">
            <v>CFT_Taichung_2026_EF3_Stakes-border_plant-R-S99015</v>
          </cell>
          <cell r="J457" t="str">
            <v>border_plant</v>
          </cell>
          <cell r="K457">
            <v>99015</v>
          </cell>
          <cell r="M457">
            <v>1</v>
          </cell>
          <cell r="N457">
            <v>15</v>
          </cell>
          <cell r="O457" t="e">
            <v>#N/A</v>
          </cell>
        </row>
        <row r="458">
          <cell r="I458" t="str">
            <v>CFT_Taichung_2026_EF3_Stakes-border_plant-R-S99016</v>
          </cell>
          <cell r="J458" t="str">
            <v>border_plant</v>
          </cell>
          <cell r="K458">
            <v>99016</v>
          </cell>
          <cell r="M458">
            <v>1</v>
          </cell>
          <cell r="N458">
            <v>16</v>
          </cell>
          <cell r="O458" t="e">
            <v>#N/A</v>
          </cell>
        </row>
        <row r="459">
          <cell r="I459" t="str">
            <v>CFT_Taichung_2026_EF3_Stakes-border_plant-R-S99017</v>
          </cell>
          <cell r="J459" t="str">
            <v>border_plant</v>
          </cell>
          <cell r="K459">
            <v>99017</v>
          </cell>
          <cell r="M459">
            <v>1</v>
          </cell>
          <cell r="N459">
            <v>17</v>
          </cell>
          <cell r="O459" t="e">
            <v>#N/A</v>
          </cell>
        </row>
        <row r="460">
          <cell r="I460" t="str">
            <v>CFT_Taichung_2026_EF3_Stakes-border_plant-R-S99018</v>
          </cell>
          <cell r="J460" t="str">
            <v>border_plant</v>
          </cell>
          <cell r="K460">
            <v>99018</v>
          </cell>
          <cell r="M460">
            <v>1</v>
          </cell>
          <cell r="N460">
            <v>18</v>
          </cell>
          <cell r="O460" t="e">
            <v>#N/A</v>
          </cell>
        </row>
        <row r="461">
          <cell r="I461" t="str">
            <v>CFT_Taichung_2026_EF3_Stakes-border_plant-R-S99019</v>
          </cell>
          <cell r="J461" t="str">
            <v>border_plant</v>
          </cell>
          <cell r="K461">
            <v>99019</v>
          </cell>
          <cell r="M461">
            <v>1</v>
          </cell>
          <cell r="N461">
            <v>19</v>
          </cell>
          <cell r="O461" t="e">
            <v>#N/A</v>
          </cell>
        </row>
        <row r="462">
          <cell r="I462" t="str">
            <v>CFT_Taichung_2026_EF3_Stakes-border_plant-R-S99020</v>
          </cell>
          <cell r="J462" t="str">
            <v>border_plant</v>
          </cell>
          <cell r="K462">
            <v>99020</v>
          </cell>
          <cell r="M462">
            <v>1</v>
          </cell>
          <cell r="N462">
            <v>20</v>
          </cell>
          <cell r="O462" t="e">
            <v>#N/A</v>
          </cell>
        </row>
        <row r="463">
          <cell r="I463" t="str">
            <v>CFT_Taichung_2026_EF3_Stakes-border_plant-R-S99021</v>
          </cell>
          <cell r="J463" t="str">
            <v>border_plant</v>
          </cell>
          <cell r="K463">
            <v>99021</v>
          </cell>
          <cell r="M463">
            <v>1</v>
          </cell>
          <cell r="N463">
            <v>21</v>
          </cell>
          <cell r="O463" t="e">
            <v>#N/A</v>
          </cell>
        </row>
        <row r="464">
          <cell r="I464" t="str">
            <v>CFT_Taichung_2026_EF3_Stakes-border_plant-R-S99022</v>
          </cell>
          <cell r="J464" t="str">
            <v>border_plant</v>
          </cell>
          <cell r="K464">
            <v>99022</v>
          </cell>
          <cell r="M464">
            <v>1</v>
          </cell>
          <cell r="N464">
            <v>22</v>
          </cell>
          <cell r="O464" t="e">
            <v>#N/A</v>
          </cell>
        </row>
        <row r="465">
          <cell r="I465" t="str">
            <v>CFT_Taichung_2026_EF3_Stakes-border_plant-R-S99023</v>
          </cell>
          <cell r="J465" t="str">
            <v>border_plant</v>
          </cell>
          <cell r="K465">
            <v>99023</v>
          </cell>
          <cell r="M465">
            <v>1</v>
          </cell>
          <cell r="N465">
            <v>23</v>
          </cell>
          <cell r="O465" t="e">
            <v>#N/A</v>
          </cell>
        </row>
        <row r="466">
          <cell r="I466" t="str">
            <v>CFT_Taichung_2026_EF3_Stakes-border_plant-R-S99024</v>
          </cell>
          <cell r="J466" t="str">
            <v>border_plant</v>
          </cell>
          <cell r="K466">
            <v>99024</v>
          </cell>
          <cell r="M466">
            <v>2</v>
          </cell>
          <cell r="N466">
            <v>23</v>
          </cell>
          <cell r="O466" t="e">
            <v>#N/A</v>
          </cell>
        </row>
        <row r="467">
          <cell r="I467" t="str">
            <v>CFT_Taichung_2026_EF3_Stakes-border_plant-R-S99025</v>
          </cell>
          <cell r="J467" t="str">
            <v>border_plant</v>
          </cell>
          <cell r="K467">
            <v>99025</v>
          </cell>
          <cell r="M467">
            <v>3</v>
          </cell>
          <cell r="N467">
            <v>23</v>
          </cell>
          <cell r="O467" t="e">
            <v>#N/A</v>
          </cell>
        </row>
        <row r="468">
          <cell r="I468" t="str">
            <v>CFT_Taichung_2026_EF3_Stakes-border_plant-R-S99026</v>
          </cell>
          <cell r="J468" t="str">
            <v>border_plant</v>
          </cell>
          <cell r="K468">
            <v>99026</v>
          </cell>
          <cell r="M468">
            <v>4</v>
          </cell>
          <cell r="N468">
            <v>23</v>
          </cell>
          <cell r="O468" t="e">
            <v>#N/A</v>
          </cell>
        </row>
        <row r="469">
          <cell r="I469" t="str">
            <v>CFT_Taichung_2026_EF3_Stakes-border_plant-R-S99027</v>
          </cell>
          <cell r="J469" t="str">
            <v>border_plant</v>
          </cell>
          <cell r="K469">
            <v>99027</v>
          </cell>
          <cell r="M469">
            <v>5</v>
          </cell>
          <cell r="N469">
            <v>23</v>
          </cell>
          <cell r="O469" t="e">
            <v>#N/A</v>
          </cell>
        </row>
        <row r="470">
          <cell r="I470" t="str">
            <v>CFT_Taichung_2026_EF3_Stakes-border_plant-R-S99028</v>
          </cell>
          <cell r="J470" t="str">
            <v>border_plant</v>
          </cell>
          <cell r="K470">
            <v>99028</v>
          </cell>
          <cell r="M470">
            <v>6</v>
          </cell>
          <cell r="N470">
            <v>23</v>
          </cell>
          <cell r="O470" t="e">
            <v>#N/A</v>
          </cell>
        </row>
        <row r="471">
          <cell r="I471" t="str">
            <v>CFT_Taichung_2026_EF3_Stakes-border_plant-R-S99029</v>
          </cell>
          <cell r="J471" t="str">
            <v>border_plant</v>
          </cell>
          <cell r="K471">
            <v>99029</v>
          </cell>
          <cell r="M471">
            <v>7</v>
          </cell>
          <cell r="N471">
            <v>23</v>
          </cell>
          <cell r="O471" t="e">
            <v>#N/A</v>
          </cell>
        </row>
        <row r="472">
          <cell r="I472" t="str">
            <v>CFT_Taichung_2026_EF3_Stakes-border_plant-R-S99030</v>
          </cell>
          <cell r="J472" t="str">
            <v>border_plant</v>
          </cell>
          <cell r="K472">
            <v>99030</v>
          </cell>
          <cell r="M472">
            <v>8</v>
          </cell>
          <cell r="N472">
            <v>23</v>
          </cell>
          <cell r="O472" t="e">
            <v>#N/A</v>
          </cell>
        </row>
        <row r="473">
          <cell r="I473" t="str">
            <v>CFT_Taichung_2026_EF3_Stakes-border_plant-R-S99031</v>
          </cell>
          <cell r="J473" t="str">
            <v>border_plant</v>
          </cell>
          <cell r="K473">
            <v>99031</v>
          </cell>
          <cell r="M473">
            <v>9</v>
          </cell>
          <cell r="N473">
            <v>23</v>
          </cell>
          <cell r="O473" t="e">
            <v>#N/A</v>
          </cell>
        </row>
        <row r="474">
          <cell r="I474" t="str">
            <v>CFT_Taichung_2026_EF3_Stakes-border_plant-R-S99032</v>
          </cell>
          <cell r="J474" t="str">
            <v>border_plant</v>
          </cell>
          <cell r="K474">
            <v>99032</v>
          </cell>
          <cell r="M474">
            <v>10</v>
          </cell>
          <cell r="N474">
            <v>23</v>
          </cell>
          <cell r="O474" t="e">
            <v>#N/A</v>
          </cell>
        </row>
        <row r="475">
          <cell r="I475" t="str">
            <v>CFT_Taichung_2026_EF3_Stakes-border_plant-R-S99033</v>
          </cell>
          <cell r="J475" t="str">
            <v>border_plant</v>
          </cell>
          <cell r="K475">
            <v>99033</v>
          </cell>
          <cell r="M475">
            <v>11</v>
          </cell>
          <cell r="N475">
            <v>23</v>
          </cell>
          <cell r="O475" t="e">
            <v>#N/A</v>
          </cell>
        </row>
        <row r="476">
          <cell r="I476" t="str">
            <v>CFT_Taichung_2026_EF3_Stakes-border_plant-R-S99034</v>
          </cell>
          <cell r="J476" t="str">
            <v>border_plant</v>
          </cell>
          <cell r="K476">
            <v>99034</v>
          </cell>
          <cell r="M476">
            <v>12</v>
          </cell>
          <cell r="N476">
            <v>23</v>
          </cell>
          <cell r="O476" t="e">
            <v>#N/A</v>
          </cell>
        </row>
        <row r="477">
          <cell r="I477" t="str">
            <v>CFT_Taichung_2026_EF3_Stakes-border_plant-R-S99035</v>
          </cell>
          <cell r="J477" t="str">
            <v>border_plant</v>
          </cell>
          <cell r="K477">
            <v>99035</v>
          </cell>
          <cell r="M477">
            <v>13</v>
          </cell>
          <cell r="N477">
            <v>23</v>
          </cell>
          <cell r="O477" t="e">
            <v>#N/A</v>
          </cell>
        </row>
        <row r="478">
          <cell r="I478" t="str">
            <v>CFT_Taichung_2026_EF3_Stakes-border_plant-R-S99036</v>
          </cell>
          <cell r="J478" t="str">
            <v>border_plant</v>
          </cell>
          <cell r="K478">
            <v>99036</v>
          </cell>
          <cell r="M478">
            <v>14</v>
          </cell>
          <cell r="N478">
            <v>23</v>
          </cell>
          <cell r="O478" t="e">
            <v>#N/A</v>
          </cell>
        </row>
        <row r="479">
          <cell r="I479" t="str">
            <v>CFT_Taichung_2026_EF3_Stakes-border_plant-R-S99037</v>
          </cell>
          <cell r="J479" t="str">
            <v>border_plant</v>
          </cell>
          <cell r="K479">
            <v>99037</v>
          </cell>
          <cell r="M479">
            <v>15</v>
          </cell>
          <cell r="N479">
            <v>23</v>
          </cell>
          <cell r="O479" t="e">
            <v>#N/A</v>
          </cell>
        </row>
        <row r="480">
          <cell r="I480" t="str">
            <v>CFT_Taichung_2026_EF3_Stakes-border_plant-R-S99038</v>
          </cell>
          <cell r="J480" t="str">
            <v>border_plant</v>
          </cell>
          <cell r="K480">
            <v>99038</v>
          </cell>
          <cell r="M480">
            <v>16</v>
          </cell>
          <cell r="N480">
            <v>23</v>
          </cell>
          <cell r="O480" t="e">
            <v>#N/A</v>
          </cell>
        </row>
        <row r="481">
          <cell r="I481" t="str">
            <v>CFT_Taichung_2026_EF3_Stakes-border_plant-R-S99039</v>
          </cell>
          <cell r="J481" t="str">
            <v>border_plant</v>
          </cell>
          <cell r="K481">
            <v>99039</v>
          </cell>
          <cell r="M481">
            <v>17</v>
          </cell>
          <cell r="N481">
            <v>23</v>
          </cell>
          <cell r="O481" t="e">
            <v>#N/A</v>
          </cell>
        </row>
        <row r="482">
          <cell r="I482" t="str">
            <v>CFT_Taichung_2026_EF3_Stakes-border_plant-R-S99040</v>
          </cell>
          <cell r="J482" t="str">
            <v>border_plant</v>
          </cell>
          <cell r="K482">
            <v>99040</v>
          </cell>
          <cell r="M482">
            <v>18</v>
          </cell>
          <cell r="N482">
            <v>23</v>
          </cell>
          <cell r="O482" t="e">
            <v>#N/A</v>
          </cell>
        </row>
        <row r="483">
          <cell r="I483" t="str">
            <v>CFT_Taichung_2026_EF3_Stakes-border_plant-R-S99041</v>
          </cell>
          <cell r="J483" t="str">
            <v>border_plant</v>
          </cell>
          <cell r="K483">
            <v>99041</v>
          </cell>
          <cell r="M483">
            <v>19</v>
          </cell>
          <cell r="N483">
            <v>23</v>
          </cell>
          <cell r="O483" t="e">
            <v>#N/A</v>
          </cell>
        </row>
        <row r="484">
          <cell r="I484" t="str">
            <v>CFT_Taichung_2026_EF3_Stakes-border_plant-R-S99042</v>
          </cell>
          <cell r="J484" t="str">
            <v>border_plant</v>
          </cell>
          <cell r="K484">
            <v>99042</v>
          </cell>
          <cell r="M484">
            <v>20</v>
          </cell>
          <cell r="N484">
            <v>23</v>
          </cell>
          <cell r="O484" t="e">
            <v>#N/A</v>
          </cell>
        </row>
        <row r="485">
          <cell r="I485" t="str">
            <v>CFT_Taichung_2026_EF3_Stakes-border_plant-R-S99043</v>
          </cell>
          <cell r="J485" t="str">
            <v>border_plant</v>
          </cell>
          <cell r="K485">
            <v>99043</v>
          </cell>
          <cell r="M485">
            <v>21</v>
          </cell>
          <cell r="N485">
            <v>23</v>
          </cell>
          <cell r="O485" t="e">
            <v>#N/A</v>
          </cell>
        </row>
        <row r="486">
          <cell r="I486" t="str">
            <v>CFT_Taichung_2026_EF3_Stakes-border_plant-R-S99044</v>
          </cell>
          <cell r="J486" t="str">
            <v>border_plant</v>
          </cell>
          <cell r="K486">
            <v>99044</v>
          </cell>
          <cell r="M486">
            <v>22</v>
          </cell>
          <cell r="N486">
            <v>23</v>
          </cell>
          <cell r="O486" t="e">
            <v>#N/A</v>
          </cell>
        </row>
        <row r="487">
          <cell r="I487" t="str">
            <v>CFT_Taichung_2026_EF3_Stakes-border_plant-R-S99045</v>
          </cell>
          <cell r="J487" t="str">
            <v>border_plant</v>
          </cell>
          <cell r="K487">
            <v>99045</v>
          </cell>
          <cell r="M487">
            <v>23</v>
          </cell>
          <cell r="N487">
            <v>23</v>
          </cell>
          <cell r="O487" t="e">
            <v>#N/A</v>
          </cell>
        </row>
        <row r="488">
          <cell r="I488" t="str">
            <v>CFT_Taichung_2026_EF3_Stakes-border_plant-R-S99046</v>
          </cell>
          <cell r="J488" t="str">
            <v>border_plant</v>
          </cell>
          <cell r="K488">
            <v>99046</v>
          </cell>
          <cell r="M488">
            <v>23</v>
          </cell>
          <cell r="N488">
            <v>22</v>
          </cell>
          <cell r="O488" t="e">
            <v>#N/A</v>
          </cell>
        </row>
        <row r="489">
          <cell r="I489" t="str">
            <v>CFT_Taichung_2026_EF3_Stakes-border_plant-R-S99047</v>
          </cell>
          <cell r="J489" t="str">
            <v>border_plant</v>
          </cell>
          <cell r="K489">
            <v>99047</v>
          </cell>
          <cell r="M489">
            <v>23</v>
          </cell>
          <cell r="N489">
            <v>21</v>
          </cell>
          <cell r="O489" t="e">
            <v>#N/A</v>
          </cell>
        </row>
        <row r="490">
          <cell r="I490" t="str">
            <v>CFT_Taichung_2026_EF3_Stakes-border_plant-R-S99048</v>
          </cell>
          <cell r="J490" t="str">
            <v>border_plant</v>
          </cell>
          <cell r="K490">
            <v>99048</v>
          </cell>
          <cell r="M490">
            <v>23</v>
          </cell>
          <cell r="N490">
            <v>20</v>
          </cell>
          <cell r="O490" t="e">
            <v>#N/A</v>
          </cell>
        </row>
        <row r="491">
          <cell r="I491" t="str">
            <v>CFT_Taichung_2026_EF3_Stakes-border_plant-R-S99049</v>
          </cell>
          <cell r="J491" t="str">
            <v>border_plant</v>
          </cell>
          <cell r="K491">
            <v>99049</v>
          </cell>
          <cell r="M491">
            <v>23</v>
          </cell>
          <cell r="N491">
            <v>19</v>
          </cell>
          <cell r="O491" t="e">
            <v>#N/A</v>
          </cell>
        </row>
        <row r="492">
          <cell r="I492" t="str">
            <v>CFT_Taichung_2026_EF3_Stakes-border_plant-R-S99050</v>
          </cell>
          <cell r="J492" t="str">
            <v>border_plant</v>
          </cell>
          <cell r="K492">
            <v>99050</v>
          </cell>
          <cell r="M492">
            <v>23</v>
          </cell>
          <cell r="N492">
            <v>18</v>
          </cell>
          <cell r="O492" t="e">
            <v>#N/A</v>
          </cell>
        </row>
        <row r="493">
          <cell r="I493" t="str">
            <v>CFT_Taichung_2026_EF3_Stakes-border_plant-R-S99051</v>
          </cell>
          <cell r="J493" t="str">
            <v>border_plant</v>
          </cell>
          <cell r="K493">
            <v>99051</v>
          </cell>
          <cell r="M493">
            <v>23</v>
          </cell>
          <cell r="N493">
            <v>17</v>
          </cell>
          <cell r="O493" t="e">
            <v>#N/A</v>
          </cell>
        </row>
        <row r="494">
          <cell r="I494" t="str">
            <v>CFT_Taichung_2026_EF3_Stakes-border_plant-R-S99052</v>
          </cell>
          <cell r="J494" t="str">
            <v>border_plant</v>
          </cell>
          <cell r="K494">
            <v>99052</v>
          </cell>
          <cell r="M494">
            <v>23</v>
          </cell>
          <cell r="N494">
            <v>16</v>
          </cell>
          <cell r="O494" t="e">
            <v>#N/A</v>
          </cell>
        </row>
        <row r="495">
          <cell r="I495" t="str">
            <v>CFT_Taichung_2026_EF3_Stakes-border_plant-R-S99053</v>
          </cell>
          <cell r="J495" t="str">
            <v>border_plant</v>
          </cell>
          <cell r="K495">
            <v>99053</v>
          </cell>
          <cell r="M495">
            <v>23</v>
          </cell>
          <cell r="N495">
            <v>15</v>
          </cell>
          <cell r="O495" t="e">
            <v>#N/A</v>
          </cell>
        </row>
        <row r="496">
          <cell r="I496" t="str">
            <v>CFT_Taichung_2026_EF3_Stakes-border_plant-R-S99054</v>
          </cell>
          <cell r="J496" t="str">
            <v>border_plant</v>
          </cell>
          <cell r="K496">
            <v>99054</v>
          </cell>
          <cell r="M496">
            <v>23</v>
          </cell>
          <cell r="N496">
            <v>14</v>
          </cell>
          <cell r="O496" t="e">
            <v>#N/A</v>
          </cell>
        </row>
        <row r="497">
          <cell r="I497" t="str">
            <v>CFT_Taichung_2026_EF3_Stakes-border_plant-R-S99055</v>
          </cell>
          <cell r="J497" t="str">
            <v>border_plant</v>
          </cell>
          <cell r="K497">
            <v>99055</v>
          </cell>
          <cell r="M497">
            <v>23</v>
          </cell>
          <cell r="N497">
            <v>13</v>
          </cell>
          <cell r="O497" t="e">
            <v>#N/A</v>
          </cell>
        </row>
        <row r="498">
          <cell r="I498" t="str">
            <v>CFT_Taichung_2026_EF3_Stakes-border_plant-R-S99056</v>
          </cell>
          <cell r="J498" t="str">
            <v>border_plant</v>
          </cell>
          <cell r="K498">
            <v>99056</v>
          </cell>
          <cell r="M498">
            <v>23</v>
          </cell>
          <cell r="N498">
            <v>12</v>
          </cell>
          <cell r="O498" t="e">
            <v>#N/A</v>
          </cell>
        </row>
        <row r="499">
          <cell r="I499" t="str">
            <v>CFT_Taichung_2026_EF3_Stakes-border_plant-R-S99057</v>
          </cell>
          <cell r="J499" t="str">
            <v>border_plant</v>
          </cell>
          <cell r="K499">
            <v>99057</v>
          </cell>
          <cell r="M499">
            <v>23</v>
          </cell>
          <cell r="N499">
            <v>11</v>
          </cell>
          <cell r="O499" t="e">
            <v>#N/A</v>
          </cell>
        </row>
        <row r="500">
          <cell r="I500" t="str">
            <v>CFT_Taichung_2026_EF3_Stakes-border_plant-R-S99058</v>
          </cell>
          <cell r="J500" t="str">
            <v>border_plant</v>
          </cell>
          <cell r="K500">
            <v>99058</v>
          </cell>
          <cell r="M500">
            <v>23</v>
          </cell>
          <cell r="N500">
            <v>10</v>
          </cell>
          <cell r="O500" t="e">
            <v>#N/A</v>
          </cell>
        </row>
        <row r="501">
          <cell r="I501" t="str">
            <v>CFT_Taichung_2026_EF3_Stakes-border_plant-R-S99059</v>
          </cell>
          <cell r="J501" t="str">
            <v>border_plant</v>
          </cell>
          <cell r="K501">
            <v>99059</v>
          </cell>
          <cell r="M501">
            <v>23</v>
          </cell>
          <cell r="N501">
            <v>9</v>
          </cell>
          <cell r="O501" t="e">
            <v>#N/A</v>
          </cell>
        </row>
        <row r="502">
          <cell r="I502" t="str">
            <v>CFT_Taichung_2026_EF3_Stakes-border_plant-R-S99060</v>
          </cell>
          <cell r="J502" t="str">
            <v>border_plant</v>
          </cell>
          <cell r="K502">
            <v>99060</v>
          </cell>
          <cell r="M502">
            <v>23</v>
          </cell>
          <cell r="N502">
            <v>8</v>
          </cell>
          <cell r="O502" t="e">
            <v>#N/A</v>
          </cell>
        </row>
        <row r="503">
          <cell r="I503" t="str">
            <v>CFT_Taichung_2026_EF3_Stakes-border_plant-R-S99061</v>
          </cell>
          <cell r="J503" t="str">
            <v>border_plant</v>
          </cell>
          <cell r="K503">
            <v>99061</v>
          </cell>
          <cell r="M503">
            <v>23</v>
          </cell>
          <cell r="N503">
            <v>7</v>
          </cell>
          <cell r="O503" t="e">
            <v>#N/A</v>
          </cell>
        </row>
        <row r="504">
          <cell r="I504" t="str">
            <v>CFT_Taichung_2026_EF3_Stakes-border_plant-R-S99062</v>
          </cell>
          <cell r="J504" t="str">
            <v>border_plant</v>
          </cell>
          <cell r="K504">
            <v>99062</v>
          </cell>
          <cell r="M504">
            <v>23</v>
          </cell>
          <cell r="N504">
            <v>6</v>
          </cell>
          <cell r="O504" t="e">
            <v>#N/A</v>
          </cell>
        </row>
        <row r="505">
          <cell r="I505" t="str">
            <v>CFT_Taichung_2026_EF3_Stakes-border_plant-R-S99063</v>
          </cell>
          <cell r="J505" t="str">
            <v>border_plant</v>
          </cell>
          <cell r="K505">
            <v>99063</v>
          </cell>
          <cell r="M505">
            <v>23</v>
          </cell>
          <cell r="N505">
            <v>5</v>
          </cell>
          <cell r="O505" t="e">
            <v>#N/A</v>
          </cell>
        </row>
        <row r="506">
          <cell r="I506" t="str">
            <v>CFT_Taichung_2026_EF3_Stakes-border_plant-R-S99064</v>
          </cell>
          <cell r="J506" t="str">
            <v>border_plant</v>
          </cell>
          <cell r="K506">
            <v>99064</v>
          </cell>
          <cell r="M506">
            <v>23</v>
          </cell>
          <cell r="N506">
            <v>4</v>
          </cell>
          <cell r="O506" t="e">
            <v>#N/A</v>
          </cell>
        </row>
        <row r="507">
          <cell r="I507" t="str">
            <v>CFT_Taichung_2026_EF3_Stakes-border_plant-R-S99065</v>
          </cell>
          <cell r="J507" t="str">
            <v>border_plant</v>
          </cell>
          <cell r="K507">
            <v>99065</v>
          </cell>
          <cell r="M507">
            <v>23</v>
          </cell>
          <cell r="N507">
            <v>3</v>
          </cell>
          <cell r="O507" t="e">
            <v>#N/A</v>
          </cell>
        </row>
        <row r="508">
          <cell r="I508" t="str">
            <v>CFT_Taichung_2026_EF3_Stakes-border_plant-R-S99066</v>
          </cell>
          <cell r="J508" t="str">
            <v>border_plant</v>
          </cell>
          <cell r="K508">
            <v>99066</v>
          </cell>
          <cell r="M508">
            <v>23</v>
          </cell>
          <cell r="N508">
            <v>2</v>
          </cell>
          <cell r="O508" t="e">
            <v>#N/A</v>
          </cell>
        </row>
        <row r="509">
          <cell r="I509" t="str">
            <v>CFT_Taichung_2026_EF3_Stakes-border_plant-R-S99067</v>
          </cell>
          <cell r="J509" t="str">
            <v>border_plant</v>
          </cell>
          <cell r="K509">
            <v>99067</v>
          </cell>
          <cell r="M509">
            <v>23</v>
          </cell>
          <cell r="N509">
            <v>1</v>
          </cell>
          <cell r="O509" t="e">
            <v>#N/A</v>
          </cell>
        </row>
        <row r="510">
          <cell r="I510" t="str">
            <v>CFT_Taichung_2026_EF3_Stakes-border_plant-R-S99068</v>
          </cell>
          <cell r="J510" t="str">
            <v>border_plant</v>
          </cell>
          <cell r="K510">
            <v>99068</v>
          </cell>
          <cell r="M510">
            <v>22</v>
          </cell>
          <cell r="N510">
            <v>1</v>
          </cell>
          <cell r="O510" t="e">
            <v>#N/A</v>
          </cell>
        </row>
        <row r="511">
          <cell r="I511" t="str">
            <v>CFT_Taichung_2026_EF3_Stakes-border_plant-R-S99069</v>
          </cell>
          <cell r="J511" t="str">
            <v>border_plant</v>
          </cell>
          <cell r="K511">
            <v>99069</v>
          </cell>
          <cell r="M511">
            <v>21</v>
          </cell>
          <cell r="N511">
            <v>1</v>
          </cell>
          <cell r="O511" t="e">
            <v>#N/A</v>
          </cell>
        </row>
        <row r="512">
          <cell r="I512" t="str">
            <v>CFT_Taichung_2026_EF3_Stakes-border_plant-R-S99070</v>
          </cell>
          <cell r="J512" t="str">
            <v>border_plant</v>
          </cell>
          <cell r="K512">
            <v>99070</v>
          </cell>
          <cell r="M512">
            <v>20</v>
          </cell>
          <cell r="N512">
            <v>1</v>
          </cell>
          <cell r="O512" t="e">
            <v>#N/A</v>
          </cell>
        </row>
        <row r="513">
          <cell r="I513" t="str">
            <v>CFT_Taichung_2026_EF3_Stakes-border_plant-R-S99071</v>
          </cell>
          <cell r="J513" t="str">
            <v>border_plant</v>
          </cell>
          <cell r="K513">
            <v>99071</v>
          </cell>
          <cell r="M513">
            <v>19</v>
          </cell>
          <cell r="N513">
            <v>1</v>
          </cell>
          <cell r="O513" t="e">
            <v>#N/A</v>
          </cell>
        </row>
        <row r="514">
          <cell r="I514" t="str">
            <v>CFT_Taichung_2026_EF3_Stakes-border_plant-R-S99072</v>
          </cell>
          <cell r="J514" t="str">
            <v>border_plant</v>
          </cell>
          <cell r="K514">
            <v>99072</v>
          </cell>
          <cell r="M514">
            <v>18</v>
          </cell>
          <cell r="N514">
            <v>1</v>
          </cell>
          <cell r="O514" t="e">
            <v>#N/A</v>
          </cell>
        </row>
        <row r="515">
          <cell r="I515" t="str">
            <v>CFT_Taichung_2026_EF3_Stakes-border_plant-R-S99073</v>
          </cell>
          <cell r="J515" t="str">
            <v>border_plant</v>
          </cell>
          <cell r="K515">
            <v>99073</v>
          </cell>
          <cell r="M515">
            <v>17</v>
          </cell>
          <cell r="N515">
            <v>1</v>
          </cell>
          <cell r="O515" t="e">
            <v>#N/A</v>
          </cell>
        </row>
        <row r="516">
          <cell r="I516" t="str">
            <v>CFT_Taichung_2026_EF3_Stakes-border_plant-R-S99074</v>
          </cell>
          <cell r="J516" t="str">
            <v>border_plant</v>
          </cell>
          <cell r="K516">
            <v>99074</v>
          </cell>
          <cell r="M516">
            <v>16</v>
          </cell>
          <cell r="N516">
            <v>1</v>
          </cell>
          <cell r="O516" t="e">
            <v>#N/A</v>
          </cell>
        </row>
        <row r="517">
          <cell r="I517" t="str">
            <v>CFT_Taichung_2026_EF3_Stakes-border_plant-R-S99075</v>
          </cell>
          <cell r="J517" t="str">
            <v>border_plant</v>
          </cell>
          <cell r="K517">
            <v>99075</v>
          </cell>
          <cell r="M517">
            <v>15</v>
          </cell>
          <cell r="N517">
            <v>1</v>
          </cell>
          <cell r="O517" t="e">
            <v>#N/A</v>
          </cell>
        </row>
        <row r="518">
          <cell r="I518" t="str">
            <v>CFT_Taichung_2026_EF3_Stakes-border_plant-R-S99076</v>
          </cell>
          <cell r="J518" t="str">
            <v>border_plant</v>
          </cell>
          <cell r="K518">
            <v>99076</v>
          </cell>
          <cell r="M518">
            <v>14</v>
          </cell>
          <cell r="N518">
            <v>1</v>
          </cell>
          <cell r="O518" t="e">
            <v>#N/A</v>
          </cell>
        </row>
        <row r="519">
          <cell r="I519" t="str">
            <v>CFT_Taichung_2026_EF3_Stakes-border_plant-R-S99077</v>
          </cell>
          <cell r="J519" t="str">
            <v>border_plant</v>
          </cell>
          <cell r="K519">
            <v>99077</v>
          </cell>
          <cell r="M519">
            <v>13</v>
          </cell>
          <cell r="N519">
            <v>1</v>
          </cell>
          <cell r="O519" t="e">
            <v>#N/A</v>
          </cell>
        </row>
        <row r="520">
          <cell r="I520" t="str">
            <v>CFT_Taichung_2026_EF3_Stakes-border_plant-R-S99078</v>
          </cell>
          <cell r="J520" t="str">
            <v>border_plant</v>
          </cell>
          <cell r="K520">
            <v>99078</v>
          </cell>
          <cell r="M520">
            <v>12</v>
          </cell>
          <cell r="N520">
            <v>1</v>
          </cell>
          <cell r="O520" t="e">
            <v>#N/A</v>
          </cell>
        </row>
        <row r="521">
          <cell r="I521" t="str">
            <v>CFT_Taichung_2026_EF3_Stakes-border_plant-R-S99079</v>
          </cell>
          <cell r="J521" t="str">
            <v>border_plant</v>
          </cell>
          <cell r="K521">
            <v>99079</v>
          </cell>
          <cell r="M521">
            <v>11</v>
          </cell>
          <cell r="N521">
            <v>1</v>
          </cell>
          <cell r="O521" t="e">
            <v>#N/A</v>
          </cell>
        </row>
        <row r="522">
          <cell r="I522" t="str">
            <v>CFT_Taichung_2026_EF3_Stakes-border_plant-R-S99080</v>
          </cell>
          <cell r="J522" t="str">
            <v>border_plant</v>
          </cell>
          <cell r="K522">
            <v>99080</v>
          </cell>
          <cell r="M522">
            <v>10</v>
          </cell>
          <cell r="N522">
            <v>1</v>
          </cell>
          <cell r="O522" t="e">
            <v>#N/A</v>
          </cell>
        </row>
        <row r="523">
          <cell r="I523" t="str">
            <v>CFT_Taichung_2026_EF3_Stakes-border_plant-R-S99081</v>
          </cell>
          <cell r="J523" t="str">
            <v>border_plant</v>
          </cell>
          <cell r="K523">
            <v>99081</v>
          </cell>
          <cell r="M523">
            <v>9</v>
          </cell>
          <cell r="N523">
            <v>1</v>
          </cell>
          <cell r="O523" t="e">
            <v>#N/A</v>
          </cell>
        </row>
        <row r="524">
          <cell r="I524" t="str">
            <v>CFT_Taichung_2026_EF3_Stakes-border_plant-R-S99082</v>
          </cell>
          <cell r="J524" t="str">
            <v>border_plant</v>
          </cell>
          <cell r="K524">
            <v>99082</v>
          </cell>
          <cell r="M524">
            <v>8</v>
          </cell>
          <cell r="N524">
            <v>1</v>
          </cell>
          <cell r="O524" t="e">
            <v>#N/A</v>
          </cell>
        </row>
        <row r="525">
          <cell r="I525" t="str">
            <v>CFT_Taichung_2026_EF3_Stakes-border_plant-R-S99083</v>
          </cell>
          <cell r="J525" t="str">
            <v>border_plant</v>
          </cell>
          <cell r="K525">
            <v>99083</v>
          </cell>
          <cell r="M525">
            <v>7</v>
          </cell>
          <cell r="N525">
            <v>1</v>
          </cell>
          <cell r="O525" t="e">
            <v>#N/A</v>
          </cell>
        </row>
        <row r="526">
          <cell r="I526" t="str">
            <v>CFT_Taichung_2026_EF3_Stakes-border_plant-R-S99084</v>
          </cell>
          <cell r="J526" t="str">
            <v>border_plant</v>
          </cell>
          <cell r="K526">
            <v>99084</v>
          </cell>
          <cell r="M526">
            <v>6</v>
          </cell>
          <cell r="N526">
            <v>1</v>
          </cell>
          <cell r="O526" t="e">
            <v>#N/A</v>
          </cell>
        </row>
        <row r="527">
          <cell r="I527" t="str">
            <v>CFT_Taichung_2026_EF3_Stakes-border_plant-R-S99085</v>
          </cell>
          <cell r="J527" t="str">
            <v>border_plant</v>
          </cell>
          <cell r="K527">
            <v>99085</v>
          </cell>
          <cell r="M527">
            <v>5</v>
          </cell>
          <cell r="N527">
            <v>1</v>
          </cell>
          <cell r="O527" t="e">
            <v>#N/A</v>
          </cell>
        </row>
        <row r="528">
          <cell r="I528" t="str">
            <v>CFT_Taichung_2026_EF3_Stakes-border_plant-R-S99086</v>
          </cell>
          <cell r="J528" t="str">
            <v>border_plant</v>
          </cell>
          <cell r="K528">
            <v>99086</v>
          </cell>
          <cell r="M528">
            <v>4</v>
          </cell>
          <cell r="N528">
            <v>1</v>
          </cell>
          <cell r="O528" t="e">
            <v>#N/A</v>
          </cell>
        </row>
        <row r="529">
          <cell r="I529" t="str">
            <v>CFT_Taichung_2026_EF3_Stakes-border_plant-R-S99087</v>
          </cell>
          <cell r="J529" t="str">
            <v>border_plant</v>
          </cell>
          <cell r="K529">
            <v>99087</v>
          </cell>
          <cell r="M529">
            <v>3</v>
          </cell>
          <cell r="N529">
            <v>1</v>
          </cell>
          <cell r="O529" t="e">
            <v>#N/A</v>
          </cell>
        </row>
        <row r="530">
          <cell r="I530" t="str">
            <v>CFT_Taichung_2026_EF3_Stakes-border_plant-R-S99088</v>
          </cell>
          <cell r="J530" t="str">
            <v>border_plant</v>
          </cell>
          <cell r="K530">
            <v>99088</v>
          </cell>
          <cell r="M530">
            <v>2</v>
          </cell>
          <cell r="N530">
            <v>1</v>
          </cell>
          <cell r="O530" t="e">
            <v>#N/A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211B-3851-44F9-99A9-D8F6B8238405}">
  <dimension ref="A1:W442"/>
  <sheetViews>
    <sheetView tabSelected="1" topLeftCell="I1" workbookViewId="0">
      <selection activeCell="N2" sqref="N2:N442"/>
    </sheetView>
  </sheetViews>
  <sheetFormatPr defaultRowHeight="15" x14ac:dyDescent="0.25"/>
  <cols>
    <col min="1" max="1" width="29.28515625" bestFit="1" customWidth="1"/>
    <col min="7" max="7" width="32.28515625" bestFit="1" customWidth="1"/>
    <col min="11" max="11" width="55.140625" bestFit="1" customWidth="1"/>
    <col min="20" max="20" width="29.42578125" bestFit="1" customWidth="1"/>
  </cols>
  <sheetData>
    <row r="1" spans="1:23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45</v>
      </c>
      <c r="B2" t="s">
        <v>24</v>
      </c>
      <c r="C2" t="s">
        <v>23</v>
      </c>
      <c r="D2">
        <v>2026</v>
      </c>
      <c r="F2" t="s">
        <v>25</v>
      </c>
      <c r="G2" t="s">
        <v>26</v>
      </c>
      <c r="H2" t="s">
        <v>27</v>
      </c>
      <c r="I2" t="s">
        <v>28</v>
      </c>
      <c r="K2" t="s">
        <v>46</v>
      </c>
      <c r="L2" t="s">
        <v>29</v>
      </c>
      <c r="M2">
        <v>1001</v>
      </c>
      <c r="N2">
        <v>1</v>
      </c>
      <c r="P2">
        <v>1</v>
      </c>
      <c r="R2">
        <f>VLOOKUP($M2,[1]Plot_Construct_MT!$K:$N,3,FALSE)</f>
        <v>2</v>
      </c>
      <c r="S2">
        <f>VLOOKUP($M2,[1]Plot_Construct_MT!$K:$N,4,FALSE)</f>
        <v>2</v>
      </c>
      <c r="T2" t="str">
        <f>VLOOKUP(K2,[1]Plot_Construct_MT!$I:$O,7,FALSE)</f>
        <v>STAKE-CFT_Taichung_2025_WF1-C2-8_ETH4261-R11</v>
      </c>
    </row>
    <row r="3" spans="1:23" x14ac:dyDescent="0.25">
      <c r="A3" t="s">
        <v>45</v>
      </c>
      <c r="B3" t="s">
        <v>24</v>
      </c>
      <c r="C3" t="s">
        <v>23</v>
      </c>
      <c r="D3">
        <v>2026</v>
      </c>
      <c r="F3" t="s">
        <v>25</v>
      </c>
      <c r="G3" t="s">
        <v>26</v>
      </c>
      <c r="H3" t="s">
        <v>27</v>
      </c>
      <c r="I3" t="s">
        <v>28</v>
      </c>
      <c r="K3" t="s">
        <v>47</v>
      </c>
      <c r="L3" t="s">
        <v>30</v>
      </c>
      <c r="M3">
        <v>1002</v>
      </c>
      <c r="N3">
        <v>1</v>
      </c>
      <c r="P3">
        <v>2</v>
      </c>
      <c r="R3">
        <f>VLOOKUP($M3,[1]Plot_Construct_MT!$K:$N,3,FALSE)</f>
        <v>2</v>
      </c>
      <c r="S3">
        <f>VLOOKUP($M3,[1]Plot_Construct_MT!$K:$N,4,FALSE)</f>
        <v>3</v>
      </c>
      <c r="T3" t="str">
        <f>VLOOKUP(K3,[1]Plot_Construct_MT!$I:$O,7,FALSE)</f>
        <v>STAKE-CFT_Taichung_2025_WF1-C2-16_ETH4810-R10</v>
      </c>
    </row>
    <row r="4" spans="1:23" x14ac:dyDescent="0.25">
      <c r="A4" t="s">
        <v>45</v>
      </c>
      <c r="B4" t="s">
        <v>24</v>
      </c>
      <c r="C4" t="s">
        <v>23</v>
      </c>
      <c r="D4">
        <v>2026</v>
      </c>
      <c r="F4" t="s">
        <v>25</v>
      </c>
      <c r="G4" t="s">
        <v>26</v>
      </c>
      <c r="H4" t="s">
        <v>27</v>
      </c>
      <c r="I4" t="s">
        <v>28</v>
      </c>
      <c r="K4" t="s">
        <v>48</v>
      </c>
      <c r="L4" t="s">
        <v>31</v>
      </c>
      <c r="M4">
        <v>1003</v>
      </c>
      <c r="N4">
        <v>1</v>
      </c>
      <c r="O4">
        <v>1</v>
      </c>
      <c r="P4">
        <v>3</v>
      </c>
      <c r="R4">
        <f>VLOOKUP($M4,[1]Plot_Construct_MT!$K:$N,3,FALSE)</f>
        <v>2</v>
      </c>
      <c r="S4">
        <f>VLOOKUP($M4,[1]Plot_Construct_MT!$K:$N,4,FALSE)</f>
        <v>4</v>
      </c>
      <c r="T4" t="str">
        <f>VLOOKUP(K4,[1]Plot_Construct_MT!$I:$O,7,FALSE)</f>
        <v>STAKE-CFT_Taichung_2025_WF1-TMS60444-R12</v>
      </c>
    </row>
    <row r="5" spans="1:23" x14ac:dyDescent="0.25">
      <c r="A5" t="s">
        <v>45</v>
      </c>
      <c r="B5" t="s">
        <v>24</v>
      </c>
      <c r="C5" t="s">
        <v>23</v>
      </c>
      <c r="D5">
        <v>2026</v>
      </c>
      <c r="F5" t="s">
        <v>25</v>
      </c>
      <c r="G5" t="s">
        <v>26</v>
      </c>
      <c r="H5" t="s">
        <v>27</v>
      </c>
      <c r="I5" t="s">
        <v>28</v>
      </c>
      <c r="K5" t="s">
        <v>49</v>
      </c>
      <c r="L5" t="s">
        <v>32</v>
      </c>
      <c r="M5">
        <v>1004</v>
      </c>
      <c r="N5">
        <v>1</v>
      </c>
      <c r="O5">
        <v>1</v>
      </c>
      <c r="P5">
        <v>4</v>
      </c>
      <c r="R5">
        <f>VLOOKUP($M5,[1]Plot_Construct_MT!$K:$N,3,FALSE)</f>
        <v>2</v>
      </c>
      <c r="S5">
        <f>VLOOKUP($M5,[1]Plot_Construct_MT!$K:$N,4,FALSE)</f>
        <v>5</v>
      </c>
      <c r="T5" t="str">
        <f>VLOOKUP(K5,[1]Plot_Construct_MT!$I:$O,7,FALSE)</f>
        <v>STAKE-CFT_Taichung_2025_WF1-VC_ETH4243-R6</v>
      </c>
    </row>
    <row r="6" spans="1:23" x14ac:dyDescent="0.25">
      <c r="A6" t="s">
        <v>45</v>
      </c>
      <c r="B6" t="s">
        <v>24</v>
      </c>
      <c r="C6" t="s">
        <v>23</v>
      </c>
      <c r="D6">
        <v>2026</v>
      </c>
      <c r="F6" t="s">
        <v>25</v>
      </c>
      <c r="G6" t="s">
        <v>26</v>
      </c>
      <c r="H6" t="s">
        <v>27</v>
      </c>
      <c r="I6" t="s">
        <v>28</v>
      </c>
      <c r="K6" t="s">
        <v>50</v>
      </c>
      <c r="L6" t="s">
        <v>33</v>
      </c>
      <c r="M6">
        <v>1005</v>
      </c>
      <c r="N6">
        <v>1</v>
      </c>
      <c r="P6">
        <v>5</v>
      </c>
      <c r="R6">
        <f>VLOOKUP($M6,[1]Plot_Construct_MT!$K:$N,3,FALSE)</f>
        <v>2</v>
      </c>
      <c r="S6">
        <f>VLOOKUP($M6,[1]Plot_Construct_MT!$K:$N,4,FALSE)</f>
        <v>6</v>
      </c>
      <c r="T6" t="str">
        <f>VLOOKUP(K6,[1]Plot_Construct_MT!$I:$O,7,FALSE)</f>
        <v>STAKE-CFT_Taichung_2025_WF1-C2-16_ETH4813-R1</v>
      </c>
    </row>
    <row r="7" spans="1:23" x14ac:dyDescent="0.25">
      <c r="A7" t="s">
        <v>45</v>
      </c>
      <c r="B7" t="s">
        <v>24</v>
      </c>
      <c r="C7" t="s">
        <v>23</v>
      </c>
      <c r="D7">
        <v>2026</v>
      </c>
      <c r="F7" t="s">
        <v>25</v>
      </c>
      <c r="G7" t="s">
        <v>26</v>
      </c>
      <c r="H7" t="s">
        <v>27</v>
      </c>
      <c r="I7" t="s">
        <v>28</v>
      </c>
      <c r="K7" t="s">
        <v>51</v>
      </c>
      <c r="L7" t="s">
        <v>34</v>
      </c>
      <c r="M7">
        <v>1006</v>
      </c>
      <c r="N7">
        <v>1</v>
      </c>
      <c r="O7">
        <v>1</v>
      </c>
      <c r="P7">
        <v>6</v>
      </c>
      <c r="R7">
        <f>VLOOKUP($M7,[1]Plot_Construct_MT!$K:$N,3,FALSE)</f>
        <v>2</v>
      </c>
      <c r="S7">
        <f>VLOOKUP($M7,[1]Plot_Construct_MT!$K:$N,4,FALSE)</f>
        <v>7</v>
      </c>
      <c r="T7" t="str">
        <f>VLOOKUP(K7,[1]Plot_Construct_MT!$I:$O,7,FALSE)</f>
        <v>STAKE-CFT_Taichung_2025_WF1-VC_ETH4221-R3</v>
      </c>
    </row>
    <row r="8" spans="1:23" x14ac:dyDescent="0.25">
      <c r="A8" t="s">
        <v>45</v>
      </c>
      <c r="B8" t="s">
        <v>24</v>
      </c>
      <c r="C8" t="s">
        <v>23</v>
      </c>
      <c r="D8">
        <v>2026</v>
      </c>
      <c r="F8" t="s">
        <v>25</v>
      </c>
      <c r="G8" t="s">
        <v>26</v>
      </c>
      <c r="H8" t="s">
        <v>27</v>
      </c>
      <c r="I8" t="s">
        <v>28</v>
      </c>
      <c r="K8" t="s">
        <v>52</v>
      </c>
      <c r="L8" t="s">
        <v>35</v>
      </c>
      <c r="M8">
        <v>1007</v>
      </c>
      <c r="N8">
        <v>1</v>
      </c>
      <c r="O8">
        <v>1</v>
      </c>
      <c r="P8">
        <v>7</v>
      </c>
      <c r="R8">
        <f>VLOOKUP($M8,[1]Plot_Construct_MT!$K:$N,3,FALSE)</f>
        <v>2</v>
      </c>
      <c r="S8">
        <f>VLOOKUP($M8,[1]Plot_Construct_MT!$K:$N,4,FALSE)</f>
        <v>8</v>
      </c>
      <c r="T8" t="str">
        <f>VLOOKUP(K8,[1]Plot_Construct_MT!$I:$O,7,FALSE)</f>
        <v>STAKE-CFT_Taichung_2025_WF1-VC_ETH4234-R7</v>
      </c>
    </row>
    <row r="9" spans="1:23" x14ac:dyDescent="0.25">
      <c r="A9" t="s">
        <v>45</v>
      </c>
      <c r="B9" t="s">
        <v>24</v>
      </c>
      <c r="C9" t="s">
        <v>23</v>
      </c>
      <c r="D9">
        <v>2026</v>
      </c>
      <c r="F9" t="s">
        <v>25</v>
      </c>
      <c r="G9" t="s">
        <v>26</v>
      </c>
      <c r="H9" t="s">
        <v>27</v>
      </c>
      <c r="I9" t="s">
        <v>28</v>
      </c>
      <c r="K9" t="s">
        <v>53</v>
      </c>
      <c r="L9" t="s">
        <v>36</v>
      </c>
      <c r="M9">
        <v>1008</v>
      </c>
      <c r="N9">
        <v>1</v>
      </c>
      <c r="O9">
        <v>1</v>
      </c>
      <c r="P9">
        <v>8</v>
      </c>
      <c r="R9">
        <f>VLOOKUP($M9,[1]Plot_Construct_MT!$K:$N,3,FALSE)</f>
        <v>2</v>
      </c>
      <c r="S9">
        <f>VLOOKUP($M9,[1]Plot_Construct_MT!$K:$N,4,FALSE)</f>
        <v>9</v>
      </c>
      <c r="T9" t="str">
        <f>VLOOKUP(K9,[1]Plot_Construct_MT!$I:$O,7,FALSE)</f>
        <v>STAKE-CFT_Taichung_2025_WF1-VC_ETH4218-R12</v>
      </c>
    </row>
    <row r="10" spans="1:23" x14ac:dyDescent="0.25">
      <c r="A10" t="s">
        <v>45</v>
      </c>
      <c r="B10" t="s">
        <v>24</v>
      </c>
      <c r="C10" t="s">
        <v>23</v>
      </c>
      <c r="D10">
        <v>2026</v>
      </c>
      <c r="F10" t="s">
        <v>25</v>
      </c>
      <c r="G10" t="s">
        <v>26</v>
      </c>
      <c r="H10" t="s">
        <v>27</v>
      </c>
      <c r="I10" t="s">
        <v>28</v>
      </c>
      <c r="K10" t="s">
        <v>54</v>
      </c>
      <c r="L10" t="s">
        <v>37</v>
      </c>
      <c r="M10">
        <v>1009</v>
      </c>
      <c r="N10">
        <v>1</v>
      </c>
      <c r="P10">
        <v>9</v>
      </c>
      <c r="R10">
        <f>VLOOKUP($M10,[1]Plot_Construct_MT!$K:$N,3,FALSE)</f>
        <v>2</v>
      </c>
      <c r="S10">
        <f>VLOOKUP($M10,[1]Plot_Construct_MT!$K:$N,4,FALSE)</f>
        <v>10</v>
      </c>
      <c r="T10" t="str">
        <f>VLOOKUP(K10,[1]Plot_Construct_MT!$I:$O,7,FALSE)</f>
        <v>STAKE-CFT_Taichung_2025_WF1-C2-16_ETH4809-R14</v>
      </c>
    </row>
    <row r="11" spans="1:23" x14ac:dyDescent="0.25">
      <c r="A11" t="s">
        <v>45</v>
      </c>
      <c r="B11" t="s">
        <v>24</v>
      </c>
      <c r="C11" t="s">
        <v>23</v>
      </c>
      <c r="D11">
        <v>2026</v>
      </c>
      <c r="F11" t="s">
        <v>25</v>
      </c>
      <c r="G11" t="s">
        <v>26</v>
      </c>
      <c r="H11" t="s">
        <v>27</v>
      </c>
      <c r="I11" t="s">
        <v>28</v>
      </c>
      <c r="K11" t="s">
        <v>55</v>
      </c>
      <c r="L11" t="s">
        <v>38</v>
      </c>
      <c r="M11">
        <v>1010</v>
      </c>
      <c r="N11">
        <v>1</v>
      </c>
      <c r="O11">
        <v>1</v>
      </c>
      <c r="P11">
        <v>10</v>
      </c>
      <c r="R11">
        <f>VLOOKUP($M11,[1]Plot_Construct_MT!$K:$N,3,FALSE)</f>
        <v>2</v>
      </c>
      <c r="S11">
        <f>VLOOKUP($M11,[1]Plot_Construct_MT!$K:$N,4,FALSE)</f>
        <v>11</v>
      </c>
      <c r="T11" t="str">
        <f>VLOOKUP(K11,[1]Plot_Construct_MT!$I:$O,7,FALSE)</f>
        <v>STAKE-CFT_Taichung_2025_WF1-VC_ETH4220-R14</v>
      </c>
    </row>
    <row r="12" spans="1:23" x14ac:dyDescent="0.25">
      <c r="A12" t="s">
        <v>45</v>
      </c>
      <c r="B12" t="s">
        <v>24</v>
      </c>
      <c r="C12" t="s">
        <v>23</v>
      </c>
      <c r="D12">
        <v>2026</v>
      </c>
      <c r="F12" t="s">
        <v>25</v>
      </c>
      <c r="G12" t="s">
        <v>26</v>
      </c>
      <c r="H12" t="s">
        <v>27</v>
      </c>
      <c r="I12" t="s">
        <v>28</v>
      </c>
      <c r="K12" t="s">
        <v>56</v>
      </c>
      <c r="L12" t="s">
        <v>39</v>
      </c>
      <c r="M12">
        <v>1011</v>
      </c>
      <c r="N12">
        <v>1</v>
      </c>
      <c r="P12">
        <v>11</v>
      </c>
      <c r="R12">
        <f>VLOOKUP($M12,[1]Plot_Construct_MT!$K:$N,3,FALSE)</f>
        <v>2</v>
      </c>
      <c r="S12">
        <f>VLOOKUP($M12,[1]Plot_Construct_MT!$K:$N,4,FALSE)</f>
        <v>12</v>
      </c>
      <c r="T12" t="str">
        <f>VLOOKUP(K12,[1]Plot_Construct_MT!$I:$O,7,FALSE)</f>
        <v>STAKE-CFT_Taichung_2025_WF1-C2-16_ETH4812-R11</v>
      </c>
    </row>
    <row r="13" spans="1:23" x14ac:dyDescent="0.25">
      <c r="A13" t="s">
        <v>45</v>
      </c>
      <c r="B13" t="s">
        <v>24</v>
      </c>
      <c r="C13" t="s">
        <v>23</v>
      </c>
      <c r="D13">
        <v>2026</v>
      </c>
      <c r="F13" t="s">
        <v>25</v>
      </c>
      <c r="G13" t="s">
        <v>26</v>
      </c>
      <c r="H13" t="s">
        <v>27</v>
      </c>
      <c r="I13" t="s">
        <v>28</v>
      </c>
      <c r="K13" t="s">
        <v>57</v>
      </c>
      <c r="L13" t="s">
        <v>40</v>
      </c>
      <c r="M13">
        <v>1012</v>
      </c>
      <c r="N13">
        <v>1</v>
      </c>
      <c r="P13">
        <v>12</v>
      </c>
      <c r="R13">
        <f>VLOOKUP($M13,[1]Plot_Construct_MT!$K:$N,3,FALSE)</f>
        <v>2</v>
      </c>
      <c r="S13">
        <f>VLOOKUP($M13,[1]Plot_Construct_MT!$K:$N,4,FALSE)</f>
        <v>13</v>
      </c>
      <c r="T13" t="str">
        <f>VLOOKUP(K13,[1]Plot_Construct_MT!$I:$O,7,FALSE)</f>
        <v>STAKE-CFT_Taichung_2025_WF1-C2-8_ETH4262-R16</v>
      </c>
    </row>
    <row r="14" spans="1:23" x14ac:dyDescent="0.25">
      <c r="A14" t="s">
        <v>45</v>
      </c>
      <c r="B14" t="s">
        <v>24</v>
      </c>
      <c r="C14" t="s">
        <v>23</v>
      </c>
      <c r="D14">
        <v>2026</v>
      </c>
      <c r="F14" t="s">
        <v>25</v>
      </c>
      <c r="G14" t="s">
        <v>26</v>
      </c>
      <c r="H14" t="s">
        <v>27</v>
      </c>
      <c r="I14" t="s">
        <v>28</v>
      </c>
      <c r="K14" t="s">
        <v>58</v>
      </c>
      <c r="L14" t="s">
        <v>41</v>
      </c>
      <c r="M14">
        <v>1013</v>
      </c>
      <c r="N14">
        <v>1</v>
      </c>
      <c r="P14">
        <v>13</v>
      </c>
      <c r="R14">
        <f>VLOOKUP($M14,[1]Plot_Construct_MT!$K:$N,3,FALSE)</f>
        <v>2</v>
      </c>
      <c r="S14">
        <f>VLOOKUP($M14,[1]Plot_Construct_MT!$K:$N,4,FALSE)</f>
        <v>14</v>
      </c>
      <c r="T14" t="str">
        <f>VLOOKUP(K14,[1]Plot_Construct_MT!$I:$O,7,FALSE)</f>
        <v>STAKE-CFT_Taichung_2025_WF1-C2-8_ETH4255-R3</v>
      </c>
    </row>
    <row r="15" spans="1:23" x14ac:dyDescent="0.25">
      <c r="A15" t="s">
        <v>45</v>
      </c>
      <c r="B15" t="s">
        <v>24</v>
      </c>
      <c r="C15" t="s">
        <v>23</v>
      </c>
      <c r="D15">
        <v>2026</v>
      </c>
      <c r="F15" t="s">
        <v>25</v>
      </c>
      <c r="G15" t="s">
        <v>26</v>
      </c>
      <c r="H15" t="s">
        <v>27</v>
      </c>
      <c r="I15" t="s">
        <v>28</v>
      </c>
      <c r="K15" t="s">
        <v>59</v>
      </c>
      <c r="L15" t="s">
        <v>42</v>
      </c>
      <c r="M15">
        <v>1014</v>
      </c>
      <c r="N15">
        <v>1</v>
      </c>
      <c r="P15">
        <v>14</v>
      </c>
      <c r="R15">
        <f>VLOOKUP($M15,[1]Plot_Construct_MT!$K:$N,3,FALSE)</f>
        <v>2</v>
      </c>
      <c r="S15">
        <f>VLOOKUP($M15,[1]Plot_Construct_MT!$K:$N,4,FALSE)</f>
        <v>15</v>
      </c>
      <c r="T15" t="str">
        <f>VLOOKUP(K15,[1]Plot_Construct_MT!$I:$O,7,FALSE)</f>
        <v>STAKE-CFT_Taichung_2025_WF1-C2-8_ETH4265-R3</v>
      </c>
    </row>
    <row r="16" spans="1:23" x14ac:dyDescent="0.25">
      <c r="A16" t="s">
        <v>45</v>
      </c>
      <c r="B16" t="s">
        <v>24</v>
      </c>
      <c r="C16" t="s">
        <v>23</v>
      </c>
      <c r="D16">
        <v>2026</v>
      </c>
      <c r="F16" t="s">
        <v>25</v>
      </c>
      <c r="G16" t="s">
        <v>26</v>
      </c>
      <c r="H16" t="s">
        <v>27</v>
      </c>
      <c r="I16" t="s">
        <v>28</v>
      </c>
      <c r="K16" t="s">
        <v>60</v>
      </c>
      <c r="L16" t="s">
        <v>43</v>
      </c>
      <c r="M16">
        <v>1015</v>
      </c>
      <c r="N16">
        <v>1</v>
      </c>
      <c r="P16">
        <v>15</v>
      </c>
      <c r="R16">
        <f>VLOOKUP($M16,[1]Plot_Construct_MT!$K:$N,3,FALSE)</f>
        <v>2</v>
      </c>
      <c r="S16">
        <f>VLOOKUP($M16,[1]Plot_Construct_MT!$K:$N,4,FALSE)</f>
        <v>16</v>
      </c>
      <c r="T16" t="str">
        <f>VLOOKUP(K16,[1]Plot_Construct_MT!$I:$O,7,FALSE)</f>
        <v>STAKE-CFT_Taichung_2025_WF1-C2-16_ETH4808-R12</v>
      </c>
    </row>
    <row r="17" spans="1:20" x14ac:dyDescent="0.25">
      <c r="A17" t="s">
        <v>45</v>
      </c>
      <c r="B17" t="s">
        <v>24</v>
      </c>
      <c r="C17" t="s">
        <v>23</v>
      </c>
      <c r="D17">
        <v>2026</v>
      </c>
      <c r="F17" t="s">
        <v>25</v>
      </c>
      <c r="G17" t="s">
        <v>26</v>
      </c>
      <c r="H17" t="s">
        <v>27</v>
      </c>
      <c r="I17" t="s">
        <v>28</v>
      </c>
      <c r="K17" t="s">
        <v>61</v>
      </c>
      <c r="L17" t="s">
        <v>44</v>
      </c>
      <c r="M17">
        <v>1016</v>
      </c>
      <c r="N17">
        <v>1</v>
      </c>
      <c r="P17">
        <v>16</v>
      </c>
      <c r="R17">
        <f>VLOOKUP($M17,[1]Plot_Construct_MT!$K:$N,3,FALSE)</f>
        <v>2</v>
      </c>
      <c r="S17">
        <f>VLOOKUP($M17,[1]Plot_Construct_MT!$K:$N,4,FALSE)</f>
        <v>17</v>
      </c>
      <c r="T17" t="str">
        <f>VLOOKUP(K17,[1]Plot_Construct_MT!$I:$O,7,FALSE)</f>
        <v>STAKE-CFT_Taichung_2025_WF1-C2-8_ETH4266-R16</v>
      </c>
    </row>
    <row r="18" spans="1:20" x14ac:dyDescent="0.25">
      <c r="A18" t="s">
        <v>45</v>
      </c>
      <c r="B18" t="s">
        <v>24</v>
      </c>
      <c r="C18" t="s">
        <v>23</v>
      </c>
      <c r="D18">
        <v>2026</v>
      </c>
      <c r="F18" t="s">
        <v>25</v>
      </c>
      <c r="G18" t="s">
        <v>26</v>
      </c>
      <c r="H18" t="s">
        <v>27</v>
      </c>
      <c r="I18" t="s">
        <v>28</v>
      </c>
      <c r="K18" t="s">
        <v>62</v>
      </c>
      <c r="L18" t="s">
        <v>40</v>
      </c>
      <c r="M18">
        <v>2001</v>
      </c>
      <c r="N18">
        <v>1</v>
      </c>
      <c r="P18">
        <v>1</v>
      </c>
      <c r="R18">
        <f>VLOOKUP($M18,[1]Plot_Construct_MT!$K:$N,3,FALSE)</f>
        <v>2</v>
      </c>
      <c r="S18">
        <f>VLOOKUP($M18,[1]Plot_Construct_MT!$K:$N,4,FALSE)</f>
        <v>18</v>
      </c>
      <c r="T18" t="str">
        <f>VLOOKUP(K18,[1]Plot_Construct_MT!$I:$O,7,FALSE)</f>
        <v>STAKE-CFT_Taichung_2025_WF1-C2-8_ETH4262-R6</v>
      </c>
    </row>
    <row r="19" spans="1:20" x14ac:dyDescent="0.25">
      <c r="A19" t="s">
        <v>45</v>
      </c>
      <c r="B19" t="s">
        <v>24</v>
      </c>
      <c r="C19" t="s">
        <v>23</v>
      </c>
      <c r="D19">
        <v>2026</v>
      </c>
      <c r="F19" t="s">
        <v>25</v>
      </c>
      <c r="G19" t="s">
        <v>26</v>
      </c>
      <c r="H19" t="s">
        <v>27</v>
      </c>
      <c r="I19" t="s">
        <v>28</v>
      </c>
      <c r="K19" t="s">
        <v>63</v>
      </c>
      <c r="L19" t="s">
        <v>36</v>
      </c>
      <c r="M19">
        <v>2002</v>
      </c>
      <c r="N19">
        <v>1</v>
      </c>
      <c r="O19">
        <v>1</v>
      </c>
      <c r="P19">
        <v>2</v>
      </c>
      <c r="R19">
        <f>VLOOKUP($M19,[1]Plot_Construct_MT!$K:$N,3,FALSE)</f>
        <v>2</v>
      </c>
      <c r="S19">
        <f>VLOOKUP($M19,[1]Plot_Construct_MT!$K:$N,4,FALSE)</f>
        <v>19</v>
      </c>
      <c r="T19" t="str">
        <f>VLOOKUP(K19,[1]Plot_Construct_MT!$I:$O,7,FALSE)</f>
        <v>STAKE-CFT_Taichung_2025_WF1-VC_ETH4218-R12</v>
      </c>
    </row>
    <row r="20" spans="1:20" x14ac:dyDescent="0.25">
      <c r="A20" t="s">
        <v>45</v>
      </c>
      <c r="B20" t="s">
        <v>24</v>
      </c>
      <c r="C20" t="s">
        <v>23</v>
      </c>
      <c r="D20">
        <v>2026</v>
      </c>
      <c r="F20" t="s">
        <v>25</v>
      </c>
      <c r="G20" t="s">
        <v>26</v>
      </c>
      <c r="H20" t="s">
        <v>27</v>
      </c>
      <c r="I20" t="s">
        <v>28</v>
      </c>
      <c r="K20" t="s">
        <v>64</v>
      </c>
      <c r="L20" t="s">
        <v>29</v>
      </c>
      <c r="M20">
        <v>2003</v>
      </c>
      <c r="N20">
        <v>1</v>
      </c>
      <c r="P20">
        <v>3</v>
      </c>
      <c r="R20">
        <f>VLOOKUP($M20,[1]Plot_Construct_MT!$K:$N,3,FALSE)</f>
        <v>2</v>
      </c>
      <c r="S20">
        <f>VLOOKUP($M20,[1]Plot_Construct_MT!$K:$N,4,FALSE)</f>
        <v>20</v>
      </c>
      <c r="T20" t="str">
        <f>VLOOKUP(K20,[1]Plot_Construct_MT!$I:$O,7,FALSE)</f>
        <v>STAKE-CFT_Taichung_2025_WF1-C2-8_ETH4261-R5</v>
      </c>
    </row>
    <row r="21" spans="1:20" x14ac:dyDescent="0.25">
      <c r="A21" t="s">
        <v>45</v>
      </c>
      <c r="B21" t="s">
        <v>24</v>
      </c>
      <c r="C21" t="s">
        <v>23</v>
      </c>
      <c r="D21">
        <v>2026</v>
      </c>
      <c r="F21" t="s">
        <v>25</v>
      </c>
      <c r="G21" t="s">
        <v>26</v>
      </c>
      <c r="H21" t="s">
        <v>27</v>
      </c>
      <c r="I21" t="s">
        <v>28</v>
      </c>
      <c r="K21" t="s">
        <v>65</v>
      </c>
      <c r="L21" t="s">
        <v>35</v>
      </c>
      <c r="M21">
        <v>2004</v>
      </c>
      <c r="N21">
        <v>1</v>
      </c>
      <c r="O21">
        <v>1</v>
      </c>
      <c r="P21">
        <v>4</v>
      </c>
      <c r="R21">
        <f>VLOOKUP($M21,[1]Plot_Construct_MT!$K:$N,3,FALSE)</f>
        <v>2</v>
      </c>
      <c r="S21">
        <f>VLOOKUP($M21,[1]Plot_Construct_MT!$K:$N,4,FALSE)</f>
        <v>21</v>
      </c>
      <c r="T21" t="str">
        <f>VLOOKUP(K21,[1]Plot_Construct_MT!$I:$O,7,FALSE)</f>
        <v>STAKE-CFT_Taichung_2025_WF1-VC_ETH4234-R7</v>
      </c>
    </row>
    <row r="22" spans="1:20" x14ac:dyDescent="0.25">
      <c r="A22" t="s">
        <v>45</v>
      </c>
      <c r="B22" t="s">
        <v>24</v>
      </c>
      <c r="C22" t="s">
        <v>23</v>
      </c>
      <c r="D22">
        <v>2026</v>
      </c>
      <c r="F22" t="s">
        <v>25</v>
      </c>
      <c r="G22" t="s">
        <v>26</v>
      </c>
      <c r="H22" t="s">
        <v>27</v>
      </c>
      <c r="I22" t="s">
        <v>28</v>
      </c>
      <c r="K22" t="s">
        <v>66</v>
      </c>
      <c r="L22" t="s">
        <v>41</v>
      </c>
      <c r="M22">
        <v>2005</v>
      </c>
      <c r="N22">
        <v>1</v>
      </c>
      <c r="P22">
        <v>5</v>
      </c>
      <c r="R22">
        <f>VLOOKUP($M22,[1]Plot_Construct_MT!$K:$N,3,FALSE)</f>
        <v>2</v>
      </c>
      <c r="S22">
        <f>VLOOKUP($M22,[1]Plot_Construct_MT!$K:$N,4,FALSE)</f>
        <v>22</v>
      </c>
      <c r="T22" t="str">
        <f>VLOOKUP(K22,[1]Plot_Construct_MT!$I:$O,7,FALSE)</f>
        <v>STAKE-CFT_Taichung_2025_WF1-C2-8_ETH4255-R12</v>
      </c>
    </row>
    <row r="23" spans="1:20" x14ac:dyDescent="0.25">
      <c r="A23" t="s">
        <v>45</v>
      </c>
      <c r="B23" t="s">
        <v>24</v>
      </c>
      <c r="C23" t="s">
        <v>23</v>
      </c>
      <c r="D23">
        <v>2026</v>
      </c>
      <c r="F23" t="s">
        <v>25</v>
      </c>
      <c r="G23" t="s">
        <v>26</v>
      </c>
      <c r="H23" t="s">
        <v>27</v>
      </c>
      <c r="I23" t="s">
        <v>28</v>
      </c>
      <c r="K23" t="s">
        <v>67</v>
      </c>
      <c r="L23" t="s">
        <v>37</v>
      </c>
      <c r="M23">
        <v>2006</v>
      </c>
      <c r="N23">
        <v>1</v>
      </c>
      <c r="P23">
        <v>6</v>
      </c>
      <c r="R23">
        <f>VLOOKUP($M23,[1]Plot_Construct_MT!$K:$N,3,FALSE)</f>
        <v>3</v>
      </c>
      <c r="S23">
        <f>VLOOKUP($M23,[1]Plot_Construct_MT!$K:$N,4,FALSE)</f>
        <v>22</v>
      </c>
      <c r="T23" t="str">
        <f>VLOOKUP(K23,[1]Plot_Construct_MT!$I:$O,7,FALSE)</f>
        <v>STAKE-CFT_Taichung_2025_WF1-C2-16_ETH4809-R14</v>
      </c>
    </row>
    <row r="24" spans="1:20" x14ac:dyDescent="0.25">
      <c r="A24" t="s">
        <v>45</v>
      </c>
      <c r="B24" t="s">
        <v>24</v>
      </c>
      <c r="C24" t="s">
        <v>23</v>
      </c>
      <c r="D24">
        <v>2026</v>
      </c>
      <c r="F24" t="s">
        <v>25</v>
      </c>
      <c r="G24" t="s">
        <v>26</v>
      </c>
      <c r="H24" t="s">
        <v>27</v>
      </c>
      <c r="I24" t="s">
        <v>28</v>
      </c>
      <c r="K24" t="s">
        <v>68</v>
      </c>
      <c r="L24" t="s">
        <v>44</v>
      </c>
      <c r="M24">
        <v>2007</v>
      </c>
      <c r="N24">
        <v>1</v>
      </c>
      <c r="P24">
        <v>7</v>
      </c>
      <c r="R24">
        <f>VLOOKUP($M24,[1]Plot_Construct_MT!$K:$N,3,FALSE)</f>
        <v>3</v>
      </c>
      <c r="S24">
        <f>VLOOKUP($M24,[1]Plot_Construct_MT!$K:$N,4,FALSE)</f>
        <v>21</v>
      </c>
      <c r="T24" t="str">
        <f>VLOOKUP(K24,[1]Plot_Construct_MT!$I:$O,7,FALSE)</f>
        <v>STAKE-CFT_Taichung_2025_WF1-C2-8_ETH4266-R16</v>
      </c>
    </row>
    <row r="25" spans="1:20" x14ac:dyDescent="0.25">
      <c r="A25" t="s">
        <v>45</v>
      </c>
      <c r="B25" t="s">
        <v>24</v>
      </c>
      <c r="C25" t="s">
        <v>23</v>
      </c>
      <c r="D25">
        <v>2026</v>
      </c>
      <c r="F25" t="s">
        <v>25</v>
      </c>
      <c r="G25" t="s">
        <v>26</v>
      </c>
      <c r="H25" t="s">
        <v>27</v>
      </c>
      <c r="I25" t="s">
        <v>28</v>
      </c>
      <c r="K25" t="s">
        <v>69</v>
      </c>
      <c r="L25" t="s">
        <v>38</v>
      </c>
      <c r="M25">
        <v>2008</v>
      </c>
      <c r="N25">
        <v>1</v>
      </c>
      <c r="O25">
        <v>1</v>
      </c>
      <c r="P25">
        <v>8</v>
      </c>
      <c r="R25">
        <f>VLOOKUP($M25,[1]Plot_Construct_MT!$K:$N,3,FALSE)</f>
        <v>3</v>
      </c>
      <c r="S25">
        <f>VLOOKUP($M25,[1]Plot_Construct_MT!$K:$N,4,FALSE)</f>
        <v>20</v>
      </c>
      <c r="T25" t="str">
        <f>VLOOKUP(K25,[1]Plot_Construct_MT!$I:$O,7,FALSE)</f>
        <v>STAKE-CFT_Taichung_2025_WF1-VC_ETH4220-R14</v>
      </c>
    </row>
    <row r="26" spans="1:20" x14ac:dyDescent="0.25">
      <c r="A26" t="s">
        <v>45</v>
      </c>
      <c r="B26" t="s">
        <v>24</v>
      </c>
      <c r="C26" t="s">
        <v>23</v>
      </c>
      <c r="D26">
        <v>2026</v>
      </c>
      <c r="F26" t="s">
        <v>25</v>
      </c>
      <c r="G26" t="s">
        <v>26</v>
      </c>
      <c r="H26" t="s">
        <v>27</v>
      </c>
      <c r="I26" t="s">
        <v>28</v>
      </c>
      <c r="K26" t="s">
        <v>70</v>
      </c>
      <c r="L26" t="s">
        <v>34</v>
      </c>
      <c r="M26">
        <v>2009</v>
      </c>
      <c r="N26">
        <v>1</v>
      </c>
      <c r="O26">
        <v>1</v>
      </c>
      <c r="P26">
        <v>9</v>
      </c>
      <c r="R26">
        <f>VLOOKUP($M26,[1]Plot_Construct_MT!$K:$N,3,FALSE)</f>
        <v>3</v>
      </c>
      <c r="S26">
        <f>VLOOKUP($M26,[1]Plot_Construct_MT!$K:$N,4,FALSE)</f>
        <v>19</v>
      </c>
      <c r="T26" t="str">
        <f>VLOOKUP(K26,[1]Plot_Construct_MT!$I:$O,7,FALSE)</f>
        <v>STAKE-CFT_Taichung_2025_WF1-VC_ETH4221-R3</v>
      </c>
    </row>
    <row r="27" spans="1:20" x14ac:dyDescent="0.25">
      <c r="A27" t="s">
        <v>45</v>
      </c>
      <c r="B27" t="s">
        <v>24</v>
      </c>
      <c r="C27" t="s">
        <v>23</v>
      </c>
      <c r="D27">
        <v>2026</v>
      </c>
      <c r="F27" t="s">
        <v>25</v>
      </c>
      <c r="G27" t="s">
        <v>26</v>
      </c>
      <c r="H27" t="s">
        <v>27</v>
      </c>
      <c r="I27" t="s">
        <v>28</v>
      </c>
      <c r="K27" t="s">
        <v>71</v>
      </c>
      <c r="L27" t="s">
        <v>30</v>
      </c>
      <c r="M27">
        <v>2010</v>
      </c>
      <c r="N27">
        <v>1</v>
      </c>
      <c r="P27">
        <v>10</v>
      </c>
      <c r="R27">
        <f>VLOOKUP($M27,[1]Plot_Construct_MT!$K:$N,3,FALSE)</f>
        <v>3</v>
      </c>
      <c r="S27">
        <f>VLOOKUP($M27,[1]Plot_Construct_MT!$K:$N,4,FALSE)</f>
        <v>18</v>
      </c>
      <c r="T27" t="str">
        <f>VLOOKUP(K27,[1]Plot_Construct_MT!$I:$O,7,FALSE)</f>
        <v>STAKE-CFT_Taichung_2025_WF1-C2-16_ETH4810-R10</v>
      </c>
    </row>
    <row r="28" spans="1:20" x14ac:dyDescent="0.25">
      <c r="A28" t="s">
        <v>45</v>
      </c>
      <c r="B28" t="s">
        <v>24</v>
      </c>
      <c r="C28" t="s">
        <v>23</v>
      </c>
      <c r="D28">
        <v>2026</v>
      </c>
      <c r="F28" t="s">
        <v>25</v>
      </c>
      <c r="G28" t="s">
        <v>26</v>
      </c>
      <c r="H28" t="s">
        <v>27</v>
      </c>
      <c r="I28" t="s">
        <v>28</v>
      </c>
      <c r="K28" t="s">
        <v>72</v>
      </c>
      <c r="L28" t="s">
        <v>43</v>
      </c>
      <c r="M28">
        <v>2011</v>
      </c>
      <c r="N28">
        <v>1</v>
      </c>
      <c r="P28">
        <v>11</v>
      </c>
      <c r="R28">
        <f>VLOOKUP($M28,[1]Plot_Construct_MT!$K:$N,3,FALSE)</f>
        <v>3</v>
      </c>
      <c r="S28">
        <f>VLOOKUP($M28,[1]Plot_Construct_MT!$K:$N,4,FALSE)</f>
        <v>17</v>
      </c>
      <c r="T28" t="str">
        <f>VLOOKUP(K28,[1]Plot_Construct_MT!$I:$O,7,FALSE)</f>
        <v>STAKE-CFT_Taichung_2025_WF1-C2-16_ETH4808-R12</v>
      </c>
    </row>
    <row r="29" spans="1:20" x14ac:dyDescent="0.25">
      <c r="A29" t="s">
        <v>45</v>
      </c>
      <c r="B29" t="s">
        <v>24</v>
      </c>
      <c r="C29" t="s">
        <v>23</v>
      </c>
      <c r="D29">
        <v>2026</v>
      </c>
      <c r="F29" t="s">
        <v>25</v>
      </c>
      <c r="G29" t="s">
        <v>26</v>
      </c>
      <c r="H29" t="s">
        <v>27</v>
      </c>
      <c r="I29" t="s">
        <v>28</v>
      </c>
      <c r="K29" t="s">
        <v>73</v>
      </c>
      <c r="L29" t="s">
        <v>42</v>
      </c>
      <c r="M29">
        <v>2012</v>
      </c>
      <c r="N29">
        <v>1</v>
      </c>
      <c r="P29">
        <v>12</v>
      </c>
      <c r="R29">
        <f>VLOOKUP($M29,[1]Plot_Construct_MT!$K:$N,3,FALSE)</f>
        <v>3</v>
      </c>
      <c r="S29">
        <f>VLOOKUP($M29,[1]Plot_Construct_MT!$K:$N,4,FALSE)</f>
        <v>16</v>
      </c>
      <c r="T29" t="str">
        <f>VLOOKUP(K29,[1]Plot_Construct_MT!$I:$O,7,FALSE)</f>
        <v>STAKE-CFT_Taichung_2025_WF1-C2-8_ETH4265-R3</v>
      </c>
    </row>
    <row r="30" spans="1:20" x14ac:dyDescent="0.25">
      <c r="A30" t="s">
        <v>45</v>
      </c>
      <c r="B30" t="s">
        <v>24</v>
      </c>
      <c r="C30" t="s">
        <v>23</v>
      </c>
      <c r="D30">
        <v>2026</v>
      </c>
      <c r="F30" t="s">
        <v>25</v>
      </c>
      <c r="G30" t="s">
        <v>26</v>
      </c>
      <c r="H30" t="s">
        <v>27</v>
      </c>
      <c r="I30" t="s">
        <v>28</v>
      </c>
      <c r="K30" t="s">
        <v>74</v>
      </c>
      <c r="L30" t="s">
        <v>31</v>
      </c>
      <c r="M30">
        <v>2013</v>
      </c>
      <c r="N30">
        <v>1</v>
      </c>
      <c r="O30">
        <v>1</v>
      </c>
      <c r="P30">
        <v>13</v>
      </c>
      <c r="R30">
        <f>VLOOKUP($M30,[1]Plot_Construct_MT!$K:$N,3,FALSE)</f>
        <v>3</v>
      </c>
      <c r="S30">
        <f>VLOOKUP($M30,[1]Plot_Construct_MT!$K:$N,4,FALSE)</f>
        <v>15</v>
      </c>
      <c r="T30" t="str">
        <f>VLOOKUP(K30,[1]Plot_Construct_MT!$I:$O,7,FALSE)</f>
        <v>STAKE-CFT_Taichung_2025_WF1-TMS60444-R12</v>
      </c>
    </row>
    <row r="31" spans="1:20" x14ac:dyDescent="0.25">
      <c r="A31" t="s">
        <v>45</v>
      </c>
      <c r="B31" t="s">
        <v>24</v>
      </c>
      <c r="C31" t="s">
        <v>23</v>
      </c>
      <c r="D31">
        <v>2026</v>
      </c>
      <c r="F31" t="s">
        <v>25</v>
      </c>
      <c r="G31" t="s">
        <v>26</v>
      </c>
      <c r="H31" t="s">
        <v>27</v>
      </c>
      <c r="I31" t="s">
        <v>28</v>
      </c>
      <c r="K31" t="s">
        <v>75</v>
      </c>
      <c r="L31" t="s">
        <v>39</v>
      </c>
      <c r="M31">
        <v>2014</v>
      </c>
      <c r="N31">
        <v>1</v>
      </c>
      <c r="P31">
        <v>14</v>
      </c>
      <c r="R31">
        <f>VLOOKUP($M31,[1]Plot_Construct_MT!$K:$N,3,FALSE)</f>
        <v>3</v>
      </c>
      <c r="S31">
        <f>VLOOKUP($M31,[1]Plot_Construct_MT!$K:$N,4,FALSE)</f>
        <v>14</v>
      </c>
      <c r="T31" t="str">
        <f>VLOOKUP(K31,[1]Plot_Construct_MT!$I:$O,7,FALSE)</f>
        <v>STAKE-CFT_Taichung_2025_WF1-C2-16_ETH4812-R11</v>
      </c>
    </row>
    <row r="32" spans="1:20" x14ac:dyDescent="0.25">
      <c r="A32" t="s">
        <v>45</v>
      </c>
      <c r="B32" t="s">
        <v>24</v>
      </c>
      <c r="C32" t="s">
        <v>23</v>
      </c>
      <c r="D32">
        <v>2026</v>
      </c>
      <c r="F32" t="s">
        <v>25</v>
      </c>
      <c r="G32" t="s">
        <v>26</v>
      </c>
      <c r="H32" t="s">
        <v>27</v>
      </c>
      <c r="I32" t="s">
        <v>28</v>
      </c>
      <c r="K32" t="s">
        <v>76</v>
      </c>
      <c r="L32" t="s">
        <v>32</v>
      </c>
      <c r="M32">
        <v>2015</v>
      </c>
      <c r="N32">
        <v>1</v>
      </c>
      <c r="O32">
        <v>1</v>
      </c>
      <c r="P32">
        <v>15</v>
      </c>
      <c r="R32">
        <f>VLOOKUP($M32,[1]Plot_Construct_MT!$K:$N,3,FALSE)</f>
        <v>3</v>
      </c>
      <c r="S32">
        <f>VLOOKUP($M32,[1]Plot_Construct_MT!$K:$N,4,FALSE)</f>
        <v>13</v>
      </c>
      <c r="T32" t="str">
        <f>VLOOKUP(K32,[1]Plot_Construct_MT!$I:$O,7,FALSE)</f>
        <v>STAKE-CFT_Taichung_2025_WF1-VC_ETH4243-R1</v>
      </c>
    </row>
    <row r="33" spans="1:20" x14ac:dyDescent="0.25">
      <c r="A33" t="s">
        <v>45</v>
      </c>
      <c r="B33" t="s">
        <v>24</v>
      </c>
      <c r="C33" t="s">
        <v>23</v>
      </c>
      <c r="D33">
        <v>2026</v>
      </c>
      <c r="F33" t="s">
        <v>25</v>
      </c>
      <c r="G33" t="s">
        <v>26</v>
      </c>
      <c r="H33" t="s">
        <v>27</v>
      </c>
      <c r="I33" t="s">
        <v>28</v>
      </c>
      <c r="K33" t="s">
        <v>77</v>
      </c>
      <c r="L33" t="s">
        <v>33</v>
      </c>
      <c r="M33">
        <v>2016</v>
      </c>
      <c r="N33">
        <v>1</v>
      </c>
      <c r="P33">
        <v>16</v>
      </c>
      <c r="R33">
        <f>VLOOKUP($M33,[1]Plot_Construct_MT!$K:$N,3,FALSE)</f>
        <v>3</v>
      </c>
      <c r="S33">
        <f>VLOOKUP($M33,[1]Plot_Construct_MT!$K:$N,4,FALSE)</f>
        <v>12</v>
      </c>
      <c r="T33" t="str">
        <f>VLOOKUP(K33,[1]Plot_Construct_MT!$I:$O,7,FALSE)</f>
        <v>STAKE-CFT_Taichung_2025_WF1-C2-16_ETH4813-R1</v>
      </c>
    </row>
    <row r="34" spans="1:20" x14ac:dyDescent="0.25">
      <c r="A34" t="s">
        <v>45</v>
      </c>
      <c r="B34" t="s">
        <v>24</v>
      </c>
      <c r="C34" t="s">
        <v>23</v>
      </c>
      <c r="D34">
        <v>2026</v>
      </c>
      <c r="F34" t="s">
        <v>25</v>
      </c>
      <c r="G34" t="s">
        <v>26</v>
      </c>
      <c r="H34" t="s">
        <v>27</v>
      </c>
      <c r="I34" t="s">
        <v>28</v>
      </c>
      <c r="K34" t="s">
        <v>78</v>
      </c>
      <c r="L34" t="s">
        <v>41</v>
      </c>
      <c r="M34">
        <v>3001</v>
      </c>
      <c r="N34">
        <v>1</v>
      </c>
      <c r="P34">
        <v>1</v>
      </c>
      <c r="R34">
        <f>VLOOKUP($M34,[1]Plot_Construct_MT!$K:$N,3,FALSE)</f>
        <v>3</v>
      </c>
      <c r="S34">
        <f>VLOOKUP($M34,[1]Plot_Construct_MT!$K:$N,4,FALSE)</f>
        <v>11</v>
      </c>
      <c r="T34" t="str">
        <f>VLOOKUP(K34,[1]Plot_Construct_MT!$I:$O,7,FALSE)</f>
        <v>STAKE-CFT_Taichung_2025_WF1-C2-8_ETH4255-R12</v>
      </c>
    </row>
    <row r="35" spans="1:20" x14ac:dyDescent="0.25">
      <c r="A35" t="s">
        <v>45</v>
      </c>
      <c r="B35" t="s">
        <v>24</v>
      </c>
      <c r="C35" t="s">
        <v>23</v>
      </c>
      <c r="D35">
        <v>2026</v>
      </c>
      <c r="F35" t="s">
        <v>25</v>
      </c>
      <c r="G35" t="s">
        <v>26</v>
      </c>
      <c r="H35" t="s">
        <v>27</v>
      </c>
      <c r="I35" t="s">
        <v>28</v>
      </c>
      <c r="K35" t="s">
        <v>79</v>
      </c>
      <c r="L35" t="s">
        <v>29</v>
      </c>
      <c r="M35">
        <v>3002</v>
      </c>
      <c r="N35">
        <v>1</v>
      </c>
      <c r="P35">
        <v>2</v>
      </c>
      <c r="R35">
        <f>VLOOKUP($M35,[1]Plot_Construct_MT!$K:$N,3,FALSE)</f>
        <v>3</v>
      </c>
      <c r="S35">
        <f>VLOOKUP($M35,[1]Plot_Construct_MT!$K:$N,4,FALSE)</f>
        <v>10</v>
      </c>
      <c r="T35" t="str">
        <f>VLOOKUP(K35,[1]Plot_Construct_MT!$I:$O,7,FALSE)</f>
        <v>STAKE-CFT_Taichung_2025_WF1-C2-8_ETH4261-R5</v>
      </c>
    </row>
    <row r="36" spans="1:20" x14ac:dyDescent="0.25">
      <c r="A36" t="s">
        <v>45</v>
      </c>
      <c r="B36" t="s">
        <v>24</v>
      </c>
      <c r="C36" t="s">
        <v>23</v>
      </c>
      <c r="D36">
        <v>2026</v>
      </c>
      <c r="F36" t="s">
        <v>25</v>
      </c>
      <c r="G36" t="s">
        <v>26</v>
      </c>
      <c r="H36" t="s">
        <v>27</v>
      </c>
      <c r="I36" t="s">
        <v>28</v>
      </c>
      <c r="K36" t="s">
        <v>80</v>
      </c>
      <c r="L36" t="s">
        <v>42</v>
      </c>
      <c r="M36">
        <v>3003</v>
      </c>
      <c r="N36">
        <v>1</v>
      </c>
      <c r="P36">
        <v>3</v>
      </c>
      <c r="R36">
        <f>VLOOKUP($M36,[1]Plot_Construct_MT!$K:$N,3,FALSE)</f>
        <v>3</v>
      </c>
      <c r="S36">
        <f>VLOOKUP($M36,[1]Plot_Construct_MT!$K:$N,4,FALSE)</f>
        <v>9</v>
      </c>
      <c r="T36" t="str">
        <f>VLOOKUP(K36,[1]Plot_Construct_MT!$I:$O,7,FALSE)</f>
        <v>STAKE-CFT_Taichung_2025_WF1-C2-8_ETH4265-R3</v>
      </c>
    </row>
    <row r="37" spans="1:20" x14ac:dyDescent="0.25">
      <c r="A37" t="s">
        <v>45</v>
      </c>
      <c r="B37" t="s">
        <v>24</v>
      </c>
      <c r="C37" t="s">
        <v>23</v>
      </c>
      <c r="D37">
        <v>2026</v>
      </c>
      <c r="F37" t="s">
        <v>25</v>
      </c>
      <c r="G37" t="s">
        <v>26</v>
      </c>
      <c r="H37" t="s">
        <v>27</v>
      </c>
      <c r="I37" t="s">
        <v>28</v>
      </c>
      <c r="K37" t="s">
        <v>81</v>
      </c>
      <c r="L37" t="s">
        <v>30</v>
      </c>
      <c r="M37">
        <v>3004</v>
      </c>
      <c r="N37">
        <v>1</v>
      </c>
      <c r="P37">
        <v>4</v>
      </c>
      <c r="R37">
        <f>VLOOKUP($M37,[1]Plot_Construct_MT!$K:$N,3,FALSE)</f>
        <v>3</v>
      </c>
      <c r="S37">
        <f>VLOOKUP($M37,[1]Plot_Construct_MT!$K:$N,4,FALSE)</f>
        <v>8</v>
      </c>
      <c r="T37" t="str">
        <f>VLOOKUP(K37,[1]Plot_Construct_MT!$I:$O,7,FALSE)</f>
        <v>STAKE-CFT_Taichung_2025_WF1-C2-16_ETH4810-R7</v>
      </c>
    </row>
    <row r="38" spans="1:20" x14ac:dyDescent="0.25">
      <c r="A38" t="s">
        <v>45</v>
      </c>
      <c r="B38" t="s">
        <v>24</v>
      </c>
      <c r="C38" t="s">
        <v>23</v>
      </c>
      <c r="D38">
        <v>2026</v>
      </c>
      <c r="F38" t="s">
        <v>25</v>
      </c>
      <c r="G38" t="s">
        <v>26</v>
      </c>
      <c r="H38" t="s">
        <v>27</v>
      </c>
      <c r="I38" t="s">
        <v>28</v>
      </c>
      <c r="K38" t="s">
        <v>82</v>
      </c>
      <c r="L38" t="s">
        <v>44</v>
      </c>
      <c r="M38">
        <v>3005</v>
      </c>
      <c r="N38">
        <v>1</v>
      </c>
      <c r="P38">
        <v>5</v>
      </c>
      <c r="R38">
        <f>VLOOKUP($M38,[1]Plot_Construct_MT!$K:$N,3,FALSE)</f>
        <v>3</v>
      </c>
      <c r="S38">
        <f>VLOOKUP($M38,[1]Plot_Construct_MT!$K:$N,4,FALSE)</f>
        <v>7</v>
      </c>
      <c r="T38" t="str">
        <f>VLOOKUP(K38,[1]Plot_Construct_MT!$I:$O,7,FALSE)</f>
        <v>STAKE-CFT_Taichung_2025_WF1-C2-8_ETH4266-R16</v>
      </c>
    </row>
    <row r="39" spans="1:20" x14ac:dyDescent="0.25">
      <c r="A39" t="s">
        <v>45</v>
      </c>
      <c r="B39" t="s">
        <v>24</v>
      </c>
      <c r="C39" t="s">
        <v>23</v>
      </c>
      <c r="D39">
        <v>2026</v>
      </c>
      <c r="F39" t="s">
        <v>25</v>
      </c>
      <c r="G39" t="s">
        <v>26</v>
      </c>
      <c r="H39" t="s">
        <v>27</v>
      </c>
      <c r="I39" t="s">
        <v>28</v>
      </c>
      <c r="K39" t="s">
        <v>83</v>
      </c>
      <c r="L39" t="s">
        <v>35</v>
      </c>
      <c r="M39">
        <v>3006</v>
      </c>
      <c r="N39">
        <v>1</v>
      </c>
      <c r="O39">
        <v>1</v>
      </c>
      <c r="P39">
        <v>6</v>
      </c>
      <c r="R39">
        <f>VLOOKUP($M39,[1]Plot_Construct_MT!$K:$N,3,FALSE)</f>
        <v>3</v>
      </c>
      <c r="S39">
        <f>VLOOKUP($M39,[1]Plot_Construct_MT!$K:$N,4,FALSE)</f>
        <v>6</v>
      </c>
      <c r="T39" t="str">
        <f>VLOOKUP(K39,[1]Plot_Construct_MT!$I:$O,7,FALSE)</f>
        <v>STAKE-CFT_Taichung_2025_WF1-VC_ETH4234-R7</v>
      </c>
    </row>
    <row r="40" spans="1:20" x14ac:dyDescent="0.25">
      <c r="A40" t="s">
        <v>45</v>
      </c>
      <c r="B40" t="s">
        <v>24</v>
      </c>
      <c r="C40" t="s">
        <v>23</v>
      </c>
      <c r="D40">
        <v>2026</v>
      </c>
      <c r="F40" t="s">
        <v>25</v>
      </c>
      <c r="G40" t="s">
        <v>26</v>
      </c>
      <c r="H40" t="s">
        <v>27</v>
      </c>
      <c r="I40" t="s">
        <v>28</v>
      </c>
      <c r="K40" t="s">
        <v>84</v>
      </c>
      <c r="L40" t="s">
        <v>40</v>
      </c>
      <c r="M40">
        <v>3007</v>
      </c>
      <c r="N40">
        <v>1</v>
      </c>
      <c r="P40">
        <v>7</v>
      </c>
      <c r="R40">
        <f>VLOOKUP($M40,[1]Plot_Construct_MT!$K:$N,3,FALSE)</f>
        <v>3</v>
      </c>
      <c r="S40">
        <f>VLOOKUP($M40,[1]Plot_Construct_MT!$K:$N,4,FALSE)</f>
        <v>5</v>
      </c>
      <c r="T40" t="str">
        <f>VLOOKUP(K40,[1]Plot_Construct_MT!$I:$O,7,FALSE)</f>
        <v>STAKE-CFT_Taichung_2025_WF1-C2-8_ETH4262-R6</v>
      </c>
    </row>
    <row r="41" spans="1:20" x14ac:dyDescent="0.25">
      <c r="A41" t="s">
        <v>45</v>
      </c>
      <c r="B41" t="s">
        <v>24</v>
      </c>
      <c r="C41" t="s">
        <v>23</v>
      </c>
      <c r="D41">
        <v>2026</v>
      </c>
      <c r="F41" t="s">
        <v>25</v>
      </c>
      <c r="G41" t="s">
        <v>26</v>
      </c>
      <c r="H41" t="s">
        <v>27</v>
      </c>
      <c r="I41" t="s">
        <v>28</v>
      </c>
      <c r="K41" t="s">
        <v>85</v>
      </c>
      <c r="L41" t="s">
        <v>36</v>
      </c>
      <c r="M41">
        <v>3008</v>
      </c>
      <c r="N41">
        <v>1</v>
      </c>
      <c r="O41">
        <v>1</v>
      </c>
      <c r="P41">
        <v>8</v>
      </c>
      <c r="R41">
        <f>VLOOKUP($M41,[1]Plot_Construct_MT!$K:$N,3,FALSE)</f>
        <v>3</v>
      </c>
      <c r="S41">
        <f>VLOOKUP($M41,[1]Plot_Construct_MT!$K:$N,4,FALSE)</f>
        <v>4</v>
      </c>
      <c r="T41" t="str">
        <f>VLOOKUP(K41,[1]Plot_Construct_MT!$I:$O,7,FALSE)</f>
        <v>STAKE-CFT_Taichung_2025_WF1-VC_ETH4218-R12</v>
      </c>
    </row>
    <row r="42" spans="1:20" x14ac:dyDescent="0.25">
      <c r="A42" t="s">
        <v>45</v>
      </c>
      <c r="B42" t="s">
        <v>24</v>
      </c>
      <c r="C42" t="s">
        <v>23</v>
      </c>
      <c r="D42">
        <v>2026</v>
      </c>
      <c r="F42" t="s">
        <v>25</v>
      </c>
      <c r="G42" t="s">
        <v>26</v>
      </c>
      <c r="H42" t="s">
        <v>27</v>
      </c>
      <c r="I42" t="s">
        <v>28</v>
      </c>
      <c r="K42" t="s">
        <v>86</v>
      </c>
      <c r="L42" t="s">
        <v>31</v>
      </c>
      <c r="M42">
        <v>3009</v>
      </c>
      <c r="N42">
        <v>1</v>
      </c>
      <c r="O42">
        <v>1</v>
      </c>
      <c r="P42">
        <v>9</v>
      </c>
      <c r="R42">
        <f>VLOOKUP($M42,[1]Plot_Construct_MT!$K:$N,3,FALSE)</f>
        <v>3</v>
      </c>
      <c r="S42">
        <f>VLOOKUP($M42,[1]Plot_Construct_MT!$K:$N,4,FALSE)</f>
        <v>3</v>
      </c>
      <c r="T42" t="str">
        <f>VLOOKUP(K42,[1]Plot_Construct_MT!$I:$O,7,FALSE)</f>
        <v>STAKE-CFT_Taichung_2025_WF1-TMS60444-R12</v>
      </c>
    </row>
    <row r="43" spans="1:20" x14ac:dyDescent="0.25">
      <c r="A43" t="s">
        <v>45</v>
      </c>
      <c r="B43" t="s">
        <v>24</v>
      </c>
      <c r="C43" t="s">
        <v>23</v>
      </c>
      <c r="D43">
        <v>2026</v>
      </c>
      <c r="F43" t="s">
        <v>25</v>
      </c>
      <c r="G43" t="s">
        <v>26</v>
      </c>
      <c r="H43" t="s">
        <v>27</v>
      </c>
      <c r="I43" t="s">
        <v>28</v>
      </c>
      <c r="K43" t="s">
        <v>87</v>
      </c>
      <c r="L43" t="s">
        <v>43</v>
      </c>
      <c r="M43">
        <v>3010</v>
      </c>
      <c r="N43">
        <v>1</v>
      </c>
      <c r="P43">
        <v>10</v>
      </c>
      <c r="R43">
        <f>VLOOKUP($M43,[1]Plot_Construct_MT!$K:$N,3,FALSE)</f>
        <v>3</v>
      </c>
      <c r="S43">
        <f>VLOOKUP($M43,[1]Plot_Construct_MT!$K:$N,4,FALSE)</f>
        <v>2</v>
      </c>
      <c r="T43" t="str">
        <f>VLOOKUP(K43,[1]Plot_Construct_MT!$I:$O,7,FALSE)</f>
        <v>STAKE-CFT_Taichung_2025_WF1-C2-16_ETH4809-R14</v>
      </c>
    </row>
    <row r="44" spans="1:20" x14ac:dyDescent="0.25">
      <c r="A44" t="s">
        <v>45</v>
      </c>
      <c r="B44" t="s">
        <v>24</v>
      </c>
      <c r="C44" t="s">
        <v>23</v>
      </c>
      <c r="D44">
        <v>2026</v>
      </c>
      <c r="F44" t="s">
        <v>25</v>
      </c>
      <c r="G44" t="s">
        <v>26</v>
      </c>
      <c r="H44" t="s">
        <v>27</v>
      </c>
      <c r="I44" t="s">
        <v>28</v>
      </c>
      <c r="K44" t="s">
        <v>88</v>
      </c>
      <c r="L44" t="s">
        <v>38</v>
      </c>
      <c r="M44">
        <v>3011</v>
      </c>
      <c r="N44">
        <v>1</v>
      </c>
      <c r="O44">
        <v>1</v>
      </c>
      <c r="P44">
        <v>11</v>
      </c>
      <c r="R44">
        <f>VLOOKUP($M44,[1]Plot_Construct_MT!$K:$N,3,FALSE)</f>
        <v>4</v>
      </c>
      <c r="S44">
        <f>VLOOKUP($M44,[1]Plot_Construct_MT!$K:$N,4,FALSE)</f>
        <v>2</v>
      </c>
      <c r="T44" t="str">
        <f>VLOOKUP(K44,[1]Plot_Construct_MT!$I:$O,7,FALSE)</f>
        <v>STAKE-CFT_Taichung_2025_WF1-VC_ETH4220-R14</v>
      </c>
    </row>
    <row r="45" spans="1:20" x14ac:dyDescent="0.25">
      <c r="A45" t="s">
        <v>45</v>
      </c>
      <c r="B45" t="s">
        <v>24</v>
      </c>
      <c r="C45" t="s">
        <v>23</v>
      </c>
      <c r="D45">
        <v>2026</v>
      </c>
      <c r="F45" t="s">
        <v>25</v>
      </c>
      <c r="G45" t="s">
        <v>26</v>
      </c>
      <c r="H45" t="s">
        <v>27</v>
      </c>
      <c r="I45" t="s">
        <v>28</v>
      </c>
      <c r="K45" t="s">
        <v>89</v>
      </c>
      <c r="L45" t="s">
        <v>39</v>
      </c>
      <c r="M45">
        <v>3012</v>
      </c>
      <c r="N45">
        <v>1</v>
      </c>
      <c r="P45">
        <v>12</v>
      </c>
      <c r="R45">
        <f>VLOOKUP($M45,[1]Plot_Construct_MT!$K:$N,3,FALSE)</f>
        <v>4</v>
      </c>
      <c r="S45">
        <f>VLOOKUP($M45,[1]Plot_Construct_MT!$K:$N,4,FALSE)</f>
        <v>3</v>
      </c>
      <c r="T45" t="str">
        <f>VLOOKUP(K45,[1]Plot_Construct_MT!$I:$O,7,FALSE)</f>
        <v>STAKE-CFT_Taichung_2025_WF1-C2-16_ETH4812-R11</v>
      </c>
    </row>
    <row r="46" spans="1:20" x14ac:dyDescent="0.25">
      <c r="A46" t="s">
        <v>45</v>
      </c>
      <c r="B46" t="s">
        <v>24</v>
      </c>
      <c r="C46" t="s">
        <v>23</v>
      </c>
      <c r="D46">
        <v>2026</v>
      </c>
      <c r="F46" t="s">
        <v>25</v>
      </c>
      <c r="G46" t="s">
        <v>26</v>
      </c>
      <c r="H46" t="s">
        <v>27</v>
      </c>
      <c r="I46" t="s">
        <v>28</v>
      </c>
      <c r="K46" t="s">
        <v>90</v>
      </c>
      <c r="L46" t="s">
        <v>33</v>
      </c>
      <c r="M46">
        <v>3013</v>
      </c>
      <c r="N46">
        <v>1</v>
      </c>
      <c r="P46">
        <v>13</v>
      </c>
      <c r="R46">
        <f>VLOOKUP($M46,[1]Plot_Construct_MT!$K:$N,3,FALSE)</f>
        <v>4</v>
      </c>
      <c r="S46">
        <f>VLOOKUP($M46,[1]Plot_Construct_MT!$K:$N,4,FALSE)</f>
        <v>4</v>
      </c>
      <c r="T46" t="str">
        <f>VLOOKUP(K46,[1]Plot_Construct_MT!$I:$O,7,FALSE)</f>
        <v>STAKE-CFT_Taichung_2025_WF1-C2-16_ETH4813-R1</v>
      </c>
    </row>
    <row r="47" spans="1:20" x14ac:dyDescent="0.25">
      <c r="A47" t="s">
        <v>45</v>
      </c>
      <c r="B47" t="s">
        <v>24</v>
      </c>
      <c r="C47" t="s">
        <v>23</v>
      </c>
      <c r="D47">
        <v>2026</v>
      </c>
      <c r="F47" t="s">
        <v>25</v>
      </c>
      <c r="G47" t="s">
        <v>26</v>
      </c>
      <c r="H47" t="s">
        <v>27</v>
      </c>
      <c r="I47" t="s">
        <v>28</v>
      </c>
      <c r="K47" t="s">
        <v>91</v>
      </c>
      <c r="L47" t="s">
        <v>37</v>
      </c>
      <c r="M47">
        <v>3014</v>
      </c>
      <c r="N47">
        <v>1</v>
      </c>
      <c r="P47">
        <v>14</v>
      </c>
      <c r="R47">
        <f>VLOOKUP($M47,[1]Plot_Construct_MT!$K:$N,3,FALSE)</f>
        <v>4</v>
      </c>
      <c r="S47">
        <f>VLOOKUP($M47,[1]Plot_Construct_MT!$K:$N,4,FALSE)</f>
        <v>5</v>
      </c>
      <c r="T47" t="str">
        <f>VLOOKUP(K47,[1]Plot_Construct_MT!$I:$O,7,FALSE)</f>
        <v>STAKE-CFT_Taichung_2025_WF1-C2-16_ETH4809-R4</v>
      </c>
    </row>
    <row r="48" spans="1:20" x14ac:dyDescent="0.25">
      <c r="A48" t="s">
        <v>45</v>
      </c>
      <c r="B48" t="s">
        <v>24</v>
      </c>
      <c r="C48" t="s">
        <v>23</v>
      </c>
      <c r="D48">
        <v>2026</v>
      </c>
      <c r="F48" t="s">
        <v>25</v>
      </c>
      <c r="G48" t="s">
        <v>26</v>
      </c>
      <c r="H48" t="s">
        <v>27</v>
      </c>
      <c r="I48" t="s">
        <v>28</v>
      </c>
      <c r="K48" t="s">
        <v>92</v>
      </c>
      <c r="L48" t="s">
        <v>32</v>
      </c>
      <c r="M48">
        <v>3015</v>
      </c>
      <c r="N48">
        <v>1</v>
      </c>
      <c r="O48">
        <v>1</v>
      </c>
      <c r="P48">
        <v>15</v>
      </c>
      <c r="R48">
        <f>VLOOKUP($M48,[1]Plot_Construct_MT!$K:$N,3,FALSE)</f>
        <v>4</v>
      </c>
      <c r="S48">
        <f>VLOOKUP($M48,[1]Plot_Construct_MT!$K:$N,4,FALSE)</f>
        <v>6</v>
      </c>
      <c r="T48" t="str">
        <f>VLOOKUP(K48,[1]Plot_Construct_MT!$I:$O,7,FALSE)</f>
        <v>STAKE-CFT_Taichung_2025_WF1-VC_ETH4243-R6</v>
      </c>
    </row>
    <row r="49" spans="1:20" x14ac:dyDescent="0.25">
      <c r="A49" t="s">
        <v>45</v>
      </c>
      <c r="B49" t="s">
        <v>24</v>
      </c>
      <c r="C49" t="s">
        <v>23</v>
      </c>
      <c r="D49">
        <v>2026</v>
      </c>
      <c r="F49" t="s">
        <v>25</v>
      </c>
      <c r="G49" t="s">
        <v>26</v>
      </c>
      <c r="H49" t="s">
        <v>27</v>
      </c>
      <c r="I49" t="s">
        <v>28</v>
      </c>
      <c r="K49" t="s">
        <v>93</v>
      </c>
      <c r="L49" t="s">
        <v>34</v>
      </c>
      <c r="M49">
        <v>3016</v>
      </c>
      <c r="N49">
        <v>1</v>
      </c>
      <c r="O49">
        <v>1</v>
      </c>
      <c r="P49">
        <v>16</v>
      </c>
      <c r="R49">
        <f>VLOOKUP($M49,[1]Plot_Construct_MT!$K:$N,3,FALSE)</f>
        <v>4</v>
      </c>
      <c r="S49">
        <f>VLOOKUP($M49,[1]Plot_Construct_MT!$K:$N,4,FALSE)</f>
        <v>7</v>
      </c>
      <c r="T49" t="str">
        <f>VLOOKUP(K49,[1]Plot_Construct_MT!$I:$O,7,FALSE)</f>
        <v>STAKE-CFT_Taichung_2025_WF1-VC_ETH4221-R3</v>
      </c>
    </row>
    <row r="50" spans="1:20" x14ac:dyDescent="0.25">
      <c r="A50" t="s">
        <v>45</v>
      </c>
      <c r="B50" t="s">
        <v>24</v>
      </c>
      <c r="C50" t="s">
        <v>23</v>
      </c>
      <c r="D50">
        <v>2026</v>
      </c>
      <c r="F50" t="s">
        <v>25</v>
      </c>
      <c r="G50" t="s">
        <v>26</v>
      </c>
      <c r="H50" t="s">
        <v>27</v>
      </c>
      <c r="I50" t="s">
        <v>28</v>
      </c>
      <c r="K50" t="s">
        <v>94</v>
      </c>
      <c r="L50" t="s">
        <v>29</v>
      </c>
      <c r="M50">
        <v>4001</v>
      </c>
      <c r="N50">
        <v>1</v>
      </c>
      <c r="P50">
        <v>1</v>
      </c>
      <c r="R50">
        <f>VLOOKUP($M50,[1]Plot_Construct_MT!$K:$N,3,FALSE)</f>
        <v>4</v>
      </c>
      <c r="S50">
        <f>VLOOKUP($M50,[1]Plot_Construct_MT!$K:$N,4,FALSE)</f>
        <v>8</v>
      </c>
      <c r="T50" t="str">
        <f>VLOOKUP(K50,[1]Plot_Construct_MT!$I:$O,7,FALSE)</f>
        <v>STAKE-CFT_Taichung_2025_WF1-C2-8_ETH4261-R1</v>
      </c>
    </row>
    <row r="51" spans="1:20" x14ac:dyDescent="0.25">
      <c r="A51" t="s">
        <v>45</v>
      </c>
      <c r="B51" t="s">
        <v>24</v>
      </c>
      <c r="C51" t="s">
        <v>23</v>
      </c>
      <c r="D51">
        <v>2026</v>
      </c>
      <c r="F51" t="s">
        <v>25</v>
      </c>
      <c r="G51" t="s">
        <v>26</v>
      </c>
      <c r="H51" t="s">
        <v>27</v>
      </c>
      <c r="I51" t="s">
        <v>28</v>
      </c>
      <c r="K51" t="s">
        <v>95</v>
      </c>
      <c r="L51" t="s">
        <v>34</v>
      </c>
      <c r="M51">
        <v>4002</v>
      </c>
      <c r="N51">
        <v>1</v>
      </c>
      <c r="O51">
        <v>1</v>
      </c>
      <c r="P51">
        <v>2</v>
      </c>
      <c r="R51">
        <f>VLOOKUP($M51,[1]Plot_Construct_MT!$K:$N,3,FALSE)</f>
        <v>4</v>
      </c>
      <c r="S51">
        <f>VLOOKUP($M51,[1]Plot_Construct_MT!$K:$N,4,FALSE)</f>
        <v>9</v>
      </c>
      <c r="T51" t="str">
        <f>VLOOKUP(K51,[1]Plot_Construct_MT!$I:$O,7,FALSE)</f>
        <v>STAKE-CFT_Taichung_2025_WF1-VC_ETH4221-R16</v>
      </c>
    </row>
    <row r="52" spans="1:20" x14ac:dyDescent="0.25">
      <c r="A52" t="s">
        <v>45</v>
      </c>
      <c r="B52" t="s">
        <v>24</v>
      </c>
      <c r="C52" t="s">
        <v>23</v>
      </c>
      <c r="D52">
        <v>2026</v>
      </c>
      <c r="F52" t="s">
        <v>25</v>
      </c>
      <c r="G52" t="s">
        <v>26</v>
      </c>
      <c r="H52" t="s">
        <v>27</v>
      </c>
      <c r="I52" t="s">
        <v>28</v>
      </c>
      <c r="K52" t="s">
        <v>96</v>
      </c>
      <c r="L52" t="s">
        <v>31</v>
      </c>
      <c r="M52">
        <v>4003</v>
      </c>
      <c r="N52">
        <v>1</v>
      </c>
      <c r="O52">
        <v>1</v>
      </c>
      <c r="P52">
        <v>3</v>
      </c>
      <c r="R52">
        <f>VLOOKUP($M52,[1]Plot_Construct_MT!$K:$N,3,FALSE)</f>
        <v>4</v>
      </c>
      <c r="S52">
        <f>VLOOKUP($M52,[1]Plot_Construct_MT!$K:$N,4,FALSE)</f>
        <v>10</v>
      </c>
      <c r="T52" t="str">
        <f>VLOOKUP(K52,[1]Plot_Construct_MT!$I:$O,7,FALSE)</f>
        <v>STAKE-CFT_Taichung_2025_WF1-TMS60444-R10</v>
      </c>
    </row>
    <row r="53" spans="1:20" x14ac:dyDescent="0.25">
      <c r="A53" t="s">
        <v>45</v>
      </c>
      <c r="B53" t="s">
        <v>24</v>
      </c>
      <c r="C53" t="s">
        <v>23</v>
      </c>
      <c r="D53">
        <v>2026</v>
      </c>
      <c r="F53" t="s">
        <v>25</v>
      </c>
      <c r="G53" t="s">
        <v>26</v>
      </c>
      <c r="H53" t="s">
        <v>27</v>
      </c>
      <c r="I53" t="s">
        <v>28</v>
      </c>
      <c r="K53" t="s">
        <v>97</v>
      </c>
      <c r="L53" t="s">
        <v>37</v>
      </c>
      <c r="M53">
        <v>4004</v>
      </c>
      <c r="N53">
        <v>1</v>
      </c>
      <c r="P53">
        <v>4</v>
      </c>
      <c r="R53">
        <f>VLOOKUP($M53,[1]Plot_Construct_MT!$K:$N,3,FALSE)</f>
        <v>4</v>
      </c>
      <c r="S53">
        <f>VLOOKUP($M53,[1]Plot_Construct_MT!$K:$N,4,FALSE)</f>
        <v>11</v>
      </c>
      <c r="T53" t="str">
        <f>VLOOKUP(K53,[1]Plot_Construct_MT!$I:$O,7,FALSE)</f>
        <v>STAKE-CFT_Taichung_2025_WF1-C2-16_ETH4809-R4</v>
      </c>
    </row>
    <row r="54" spans="1:20" x14ac:dyDescent="0.25">
      <c r="A54" t="s">
        <v>45</v>
      </c>
      <c r="B54" t="s">
        <v>24</v>
      </c>
      <c r="C54" t="s">
        <v>23</v>
      </c>
      <c r="D54">
        <v>2026</v>
      </c>
      <c r="F54" t="s">
        <v>25</v>
      </c>
      <c r="G54" t="s">
        <v>26</v>
      </c>
      <c r="H54" t="s">
        <v>27</v>
      </c>
      <c r="I54" t="s">
        <v>28</v>
      </c>
      <c r="K54" t="s">
        <v>98</v>
      </c>
      <c r="L54" t="s">
        <v>30</v>
      </c>
      <c r="M54">
        <v>4005</v>
      </c>
      <c r="N54">
        <v>1</v>
      </c>
      <c r="P54">
        <v>5</v>
      </c>
      <c r="R54">
        <f>VLOOKUP($M54,[1]Plot_Construct_MT!$K:$N,3,FALSE)</f>
        <v>4</v>
      </c>
      <c r="S54">
        <f>VLOOKUP($M54,[1]Plot_Construct_MT!$K:$N,4,FALSE)</f>
        <v>12</v>
      </c>
      <c r="T54" t="str">
        <f>VLOOKUP(K54,[1]Plot_Construct_MT!$I:$O,7,FALSE)</f>
        <v>STAKE-CFT_Taichung_2025_WF1-C2-16_ETH4810-R7</v>
      </c>
    </row>
    <row r="55" spans="1:20" x14ac:dyDescent="0.25">
      <c r="A55" t="s">
        <v>45</v>
      </c>
      <c r="B55" t="s">
        <v>24</v>
      </c>
      <c r="C55" t="s">
        <v>23</v>
      </c>
      <c r="D55">
        <v>2026</v>
      </c>
      <c r="F55" t="s">
        <v>25</v>
      </c>
      <c r="G55" t="s">
        <v>26</v>
      </c>
      <c r="H55" t="s">
        <v>27</v>
      </c>
      <c r="I55" t="s">
        <v>28</v>
      </c>
      <c r="K55" t="s">
        <v>99</v>
      </c>
      <c r="L55" t="s">
        <v>38</v>
      </c>
      <c r="M55">
        <v>4006</v>
      </c>
      <c r="N55">
        <v>1</v>
      </c>
      <c r="O55">
        <v>1</v>
      </c>
      <c r="P55">
        <v>6</v>
      </c>
      <c r="R55">
        <f>VLOOKUP($M55,[1]Plot_Construct_MT!$K:$N,3,FALSE)</f>
        <v>4</v>
      </c>
      <c r="S55">
        <f>VLOOKUP($M55,[1]Plot_Construct_MT!$K:$N,4,FALSE)</f>
        <v>13</v>
      </c>
      <c r="T55" t="str">
        <f>VLOOKUP(K55,[1]Plot_Construct_MT!$I:$O,7,FALSE)</f>
        <v>STAKE-CFT_Taichung_2025_WF1-VC_ETH4220-R14</v>
      </c>
    </row>
    <row r="56" spans="1:20" x14ac:dyDescent="0.25">
      <c r="A56" t="s">
        <v>45</v>
      </c>
      <c r="B56" t="s">
        <v>24</v>
      </c>
      <c r="C56" t="s">
        <v>23</v>
      </c>
      <c r="D56">
        <v>2026</v>
      </c>
      <c r="F56" t="s">
        <v>25</v>
      </c>
      <c r="G56" t="s">
        <v>26</v>
      </c>
      <c r="H56" t="s">
        <v>27</v>
      </c>
      <c r="I56" t="s">
        <v>28</v>
      </c>
      <c r="K56" t="s">
        <v>100</v>
      </c>
      <c r="L56" t="s">
        <v>41</v>
      </c>
      <c r="M56">
        <v>4007</v>
      </c>
      <c r="N56">
        <v>1</v>
      </c>
      <c r="P56">
        <v>7</v>
      </c>
      <c r="R56">
        <f>VLOOKUP($M56,[1]Plot_Construct_MT!$K:$N,3,FALSE)</f>
        <v>4</v>
      </c>
      <c r="S56">
        <f>VLOOKUP($M56,[1]Plot_Construct_MT!$K:$N,4,FALSE)</f>
        <v>14</v>
      </c>
      <c r="T56" t="str">
        <f>VLOOKUP(K56,[1]Plot_Construct_MT!$I:$O,7,FALSE)</f>
        <v>STAKE-CFT_Taichung_2025_WF1-C2-8_ETH4255-R12</v>
      </c>
    </row>
    <row r="57" spans="1:20" x14ac:dyDescent="0.25">
      <c r="A57" t="s">
        <v>45</v>
      </c>
      <c r="B57" t="s">
        <v>24</v>
      </c>
      <c r="C57" t="s">
        <v>23</v>
      </c>
      <c r="D57">
        <v>2026</v>
      </c>
      <c r="F57" t="s">
        <v>25</v>
      </c>
      <c r="G57" t="s">
        <v>26</v>
      </c>
      <c r="H57" t="s">
        <v>27</v>
      </c>
      <c r="I57" t="s">
        <v>28</v>
      </c>
      <c r="K57" t="s">
        <v>101</v>
      </c>
      <c r="L57" t="s">
        <v>43</v>
      </c>
      <c r="M57">
        <v>4008</v>
      </c>
      <c r="N57">
        <v>1</v>
      </c>
      <c r="P57">
        <v>8</v>
      </c>
      <c r="R57">
        <f>VLOOKUP($M57,[1]Plot_Construct_MT!$K:$N,3,FALSE)</f>
        <v>4</v>
      </c>
      <c r="S57">
        <f>VLOOKUP($M57,[1]Plot_Construct_MT!$K:$N,4,FALSE)</f>
        <v>15</v>
      </c>
      <c r="T57" t="str">
        <f>VLOOKUP(K57,[1]Plot_Construct_MT!$I:$O,7,FALSE)</f>
        <v>STAKE-CFT_Taichung_2025_WF1-C2-16_ETH4808-R12</v>
      </c>
    </row>
    <row r="58" spans="1:20" x14ac:dyDescent="0.25">
      <c r="A58" t="s">
        <v>45</v>
      </c>
      <c r="B58" t="s">
        <v>24</v>
      </c>
      <c r="C58" t="s">
        <v>23</v>
      </c>
      <c r="D58">
        <v>2026</v>
      </c>
      <c r="F58" t="s">
        <v>25</v>
      </c>
      <c r="G58" t="s">
        <v>26</v>
      </c>
      <c r="H58" t="s">
        <v>27</v>
      </c>
      <c r="I58" t="s">
        <v>28</v>
      </c>
      <c r="K58" t="s">
        <v>102</v>
      </c>
      <c r="L58" t="s">
        <v>42</v>
      </c>
      <c r="M58">
        <v>4009</v>
      </c>
      <c r="N58">
        <v>1</v>
      </c>
      <c r="P58">
        <v>9</v>
      </c>
      <c r="R58">
        <f>VLOOKUP($M58,[1]Plot_Construct_MT!$K:$N,3,FALSE)</f>
        <v>4</v>
      </c>
      <c r="S58">
        <f>VLOOKUP($M58,[1]Plot_Construct_MT!$K:$N,4,FALSE)</f>
        <v>16</v>
      </c>
      <c r="T58" t="str">
        <f>VLOOKUP(K58,[1]Plot_Construct_MT!$I:$O,7,FALSE)</f>
        <v>STAKE-CFT_Taichung_2025_WF1-C2-8_ETH4265-R9</v>
      </c>
    </row>
    <row r="59" spans="1:20" x14ac:dyDescent="0.25">
      <c r="A59" t="s">
        <v>45</v>
      </c>
      <c r="B59" t="s">
        <v>24</v>
      </c>
      <c r="C59" t="s">
        <v>23</v>
      </c>
      <c r="D59">
        <v>2026</v>
      </c>
      <c r="F59" t="s">
        <v>25</v>
      </c>
      <c r="G59" t="s">
        <v>26</v>
      </c>
      <c r="H59" t="s">
        <v>27</v>
      </c>
      <c r="I59" t="s">
        <v>28</v>
      </c>
      <c r="K59" t="s">
        <v>103</v>
      </c>
      <c r="L59" t="s">
        <v>40</v>
      </c>
      <c r="M59">
        <v>4010</v>
      </c>
      <c r="N59">
        <v>1</v>
      </c>
      <c r="P59">
        <v>10</v>
      </c>
      <c r="R59">
        <f>VLOOKUP($M59,[1]Plot_Construct_MT!$K:$N,3,FALSE)</f>
        <v>4</v>
      </c>
      <c r="S59">
        <f>VLOOKUP($M59,[1]Plot_Construct_MT!$K:$N,4,FALSE)</f>
        <v>17</v>
      </c>
      <c r="T59" t="str">
        <f>VLOOKUP(K59,[1]Plot_Construct_MT!$I:$O,7,FALSE)</f>
        <v>STAKE-CFT_Taichung_2025_WF1-C2-8_ETH4262-R6</v>
      </c>
    </row>
    <row r="60" spans="1:20" x14ac:dyDescent="0.25">
      <c r="A60" t="s">
        <v>45</v>
      </c>
      <c r="B60" t="s">
        <v>24</v>
      </c>
      <c r="C60" t="s">
        <v>23</v>
      </c>
      <c r="D60">
        <v>2026</v>
      </c>
      <c r="F60" t="s">
        <v>25</v>
      </c>
      <c r="G60" t="s">
        <v>26</v>
      </c>
      <c r="H60" t="s">
        <v>27</v>
      </c>
      <c r="I60" t="s">
        <v>28</v>
      </c>
      <c r="K60" t="s">
        <v>104</v>
      </c>
      <c r="L60" t="s">
        <v>32</v>
      </c>
      <c r="M60">
        <v>4011</v>
      </c>
      <c r="N60">
        <v>1</v>
      </c>
      <c r="O60">
        <v>1</v>
      </c>
      <c r="P60">
        <v>11</v>
      </c>
      <c r="R60">
        <f>VLOOKUP($M60,[1]Plot_Construct_MT!$K:$N,3,FALSE)</f>
        <v>4</v>
      </c>
      <c r="S60">
        <f>VLOOKUP($M60,[1]Plot_Construct_MT!$K:$N,4,FALSE)</f>
        <v>18</v>
      </c>
      <c r="T60" t="str">
        <f>VLOOKUP(K60,[1]Plot_Construct_MT!$I:$O,7,FALSE)</f>
        <v>STAKE-CFT_Taichung_2025_WF1-VC_ETH4243-R1</v>
      </c>
    </row>
    <row r="61" spans="1:20" x14ac:dyDescent="0.25">
      <c r="A61" t="s">
        <v>45</v>
      </c>
      <c r="B61" t="s">
        <v>24</v>
      </c>
      <c r="C61" t="s">
        <v>23</v>
      </c>
      <c r="D61">
        <v>2026</v>
      </c>
      <c r="F61" t="s">
        <v>25</v>
      </c>
      <c r="G61" t="s">
        <v>26</v>
      </c>
      <c r="H61" t="s">
        <v>27</v>
      </c>
      <c r="I61" t="s">
        <v>28</v>
      </c>
      <c r="K61" t="s">
        <v>105</v>
      </c>
      <c r="L61" t="s">
        <v>44</v>
      </c>
      <c r="M61">
        <v>4012</v>
      </c>
      <c r="N61">
        <v>1</v>
      </c>
      <c r="P61">
        <v>12</v>
      </c>
      <c r="R61">
        <f>VLOOKUP($M61,[1]Plot_Construct_MT!$K:$N,3,FALSE)</f>
        <v>4</v>
      </c>
      <c r="S61">
        <f>VLOOKUP($M61,[1]Plot_Construct_MT!$K:$N,4,FALSE)</f>
        <v>19</v>
      </c>
      <c r="T61" t="str">
        <f>VLOOKUP(K61,[1]Plot_Construct_MT!$I:$O,7,FALSE)</f>
        <v>STAKE-CFT_Taichung_2025_WF1-C2-8_ETH4266-R16</v>
      </c>
    </row>
    <row r="62" spans="1:20" x14ac:dyDescent="0.25">
      <c r="A62" t="s">
        <v>45</v>
      </c>
      <c r="B62" t="s">
        <v>24</v>
      </c>
      <c r="C62" t="s">
        <v>23</v>
      </c>
      <c r="D62">
        <v>2026</v>
      </c>
      <c r="F62" t="s">
        <v>25</v>
      </c>
      <c r="G62" t="s">
        <v>26</v>
      </c>
      <c r="H62" t="s">
        <v>27</v>
      </c>
      <c r="I62" t="s">
        <v>28</v>
      </c>
      <c r="K62" t="s">
        <v>106</v>
      </c>
      <c r="L62" t="s">
        <v>39</v>
      </c>
      <c r="M62">
        <v>4013</v>
      </c>
      <c r="N62">
        <v>1</v>
      </c>
      <c r="P62">
        <v>13</v>
      </c>
      <c r="R62">
        <f>VLOOKUP($M62,[1]Plot_Construct_MT!$K:$N,3,FALSE)</f>
        <v>4</v>
      </c>
      <c r="S62">
        <f>VLOOKUP($M62,[1]Plot_Construct_MT!$K:$N,4,FALSE)</f>
        <v>20</v>
      </c>
      <c r="T62" t="str">
        <f>VLOOKUP(K62,[1]Plot_Construct_MT!$I:$O,7,FALSE)</f>
        <v>STAKE-CFT_Taichung_2025_WF1-C2-16_ETH4812-R11</v>
      </c>
    </row>
    <row r="63" spans="1:20" x14ac:dyDescent="0.25">
      <c r="A63" t="s">
        <v>45</v>
      </c>
      <c r="B63" t="s">
        <v>24</v>
      </c>
      <c r="C63" t="s">
        <v>23</v>
      </c>
      <c r="D63">
        <v>2026</v>
      </c>
      <c r="F63" t="s">
        <v>25</v>
      </c>
      <c r="G63" t="s">
        <v>26</v>
      </c>
      <c r="H63" t="s">
        <v>27</v>
      </c>
      <c r="I63" t="s">
        <v>28</v>
      </c>
      <c r="K63" t="s">
        <v>107</v>
      </c>
      <c r="L63" t="s">
        <v>33</v>
      </c>
      <c r="M63">
        <v>4014</v>
      </c>
      <c r="N63">
        <v>1</v>
      </c>
      <c r="P63">
        <v>14</v>
      </c>
      <c r="R63">
        <f>VLOOKUP($M63,[1]Plot_Construct_MT!$K:$N,3,FALSE)</f>
        <v>4</v>
      </c>
      <c r="S63">
        <f>VLOOKUP($M63,[1]Plot_Construct_MT!$K:$N,4,FALSE)</f>
        <v>21</v>
      </c>
      <c r="T63" t="str">
        <f>VLOOKUP(K63,[1]Plot_Construct_MT!$I:$O,7,FALSE)</f>
        <v>STAKE-CFT_Taichung_2025_WF1-C2-16_ETH4813-R7</v>
      </c>
    </row>
    <row r="64" spans="1:20" x14ac:dyDescent="0.25">
      <c r="A64" t="s">
        <v>45</v>
      </c>
      <c r="B64" t="s">
        <v>24</v>
      </c>
      <c r="C64" t="s">
        <v>23</v>
      </c>
      <c r="D64">
        <v>2026</v>
      </c>
      <c r="F64" t="s">
        <v>25</v>
      </c>
      <c r="G64" t="s">
        <v>26</v>
      </c>
      <c r="H64" t="s">
        <v>27</v>
      </c>
      <c r="I64" t="s">
        <v>28</v>
      </c>
      <c r="K64" t="s">
        <v>108</v>
      </c>
      <c r="L64" t="s">
        <v>35</v>
      </c>
      <c r="M64">
        <v>4015</v>
      </c>
      <c r="N64">
        <v>1</v>
      </c>
      <c r="O64">
        <v>1</v>
      </c>
      <c r="P64">
        <v>15</v>
      </c>
      <c r="R64">
        <f>VLOOKUP($M64,[1]Plot_Construct_MT!$K:$N,3,FALSE)</f>
        <v>4</v>
      </c>
      <c r="S64">
        <f>VLOOKUP($M64,[1]Plot_Construct_MT!$K:$N,4,FALSE)</f>
        <v>22</v>
      </c>
      <c r="T64" t="str">
        <f>VLOOKUP(K64,[1]Plot_Construct_MT!$I:$O,7,FALSE)</f>
        <v>STAKE-CFT_Taichung_2025_WF1-VC_ETH4234-R8</v>
      </c>
    </row>
    <row r="65" spans="1:20" x14ac:dyDescent="0.25">
      <c r="A65" t="s">
        <v>45</v>
      </c>
      <c r="B65" t="s">
        <v>24</v>
      </c>
      <c r="C65" t="s">
        <v>23</v>
      </c>
      <c r="D65">
        <v>2026</v>
      </c>
      <c r="F65" t="s">
        <v>25</v>
      </c>
      <c r="G65" t="s">
        <v>26</v>
      </c>
      <c r="H65" t="s">
        <v>27</v>
      </c>
      <c r="I65" t="s">
        <v>28</v>
      </c>
      <c r="K65" t="s">
        <v>109</v>
      </c>
      <c r="L65" t="s">
        <v>36</v>
      </c>
      <c r="M65">
        <v>4016</v>
      </c>
      <c r="N65">
        <v>1</v>
      </c>
      <c r="O65">
        <v>1</v>
      </c>
      <c r="P65">
        <v>16</v>
      </c>
      <c r="R65">
        <f>VLOOKUP($M65,[1]Plot_Construct_MT!$K:$N,3,FALSE)</f>
        <v>5</v>
      </c>
      <c r="S65">
        <f>VLOOKUP($M65,[1]Plot_Construct_MT!$K:$N,4,FALSE)</f>
        <v>22</v>
      </c>
      <c r="T65" t="str">
        <f>VLOOKUP(K65,[1]Plot_Construct_MT!$I:$O,7,FALSE)</f>
        <v>STAKE-CFT_Taichung_2025_WF1-VC_ETH4218-R7</v>
      </c>
    </row>
    <row r="66" spans="1:20" x14ac:dyDescent="0.25">
      <c r="A66" t="s">
        <v>45</v>
      </c>
      <c r="B66" t="s">
        <v>24</v>
      </c>
      <c r="C66" t="s">
        <v>23</v>
      </c>
      <c r="D66">
        <v>2026</v>
      </c>
      <c r="F66" t="s">
        <v>25</v>
      </c>
      <c r="G66" t="s">
        <v>26</v>
      </c>
      <c r="H66" t="s">
        <v>27</v>
      </c>
      <c r="I66" t="s">
        <v>28</v>
      </c>
      <c r="K66" t="s">
        <v>110</v>
      </c>
      <c r="L66" t="s">
        <v>31</v>
      </c>
      <c r="M66">
        <v>5001</v>
      </c>
      <c r="N66">
        <v>1</v>
      </c>
      <c r="O66">
        <v>1</v>
      </c>
      <c r="P66">
        <v>1</v>
      </c>
      <c r="R66">
        <f>VLOOKUP($M66,[1]Plot_Construct_MT!$K:$N,3,FALSE)</f>
        <v>5</v>
      </c>
      <c r="S66">
        <f>VLOOKUP($M66,[1]Plot_Construct_MT!$K:$N,4,FALSE)</f>
        <v>21</v>
      </c>
      <c r="T66" t="str">
        <f>VLOOKUP(K66,[1]Plot_Construct_MT!$I:$O,7,FALSE)</f>
        <v>STAKE-CFT_Taichung_2025_WF1-TMS60444-R10</v>
      </c>
    </row>
    <row r="67" spans="1:20" x14ac:dyDescent="0.25">
      <c r="A67" t="s">
        <v>45</v>
      </c>
      <c r="B67" t="s">
        <v>24</v>
      </c>
      <c r="C67" t="s">
        <v>23</v>
      </c>
      <c r="D67">
        <v>2026</v>
      </c>
      <c r="F67" t="s">
        <v>25</v>
      </c>
      <c r="G67" t="s">
        <v>26</v>
      </c>
      <c r="H67" t="s">
        <v>27</v>
      </c>
      <c r="I67" t="s">
        <v>28</v>
      </c>
      <c r="K67" t="s">
        <v>111</v>
      </c>
      <c r="L67" t="s">
        <v>37</v>
      </c>
      <c r="M67">
        <v>5002</v>
      </c>
      <c r="N67">
        <v>1</v>
      </c>
      <c r="P67">
        <v>2</v>
      </c>
      <c r="R67">
        <f>VLOOKUP($M67,[1]Plot_Construct_MT!$K:$N,3,FALSE)</f>
        <v>5</v>
      </c>
      <c r="S67">
        <f>VLOOKUP($M67,[1]Plot_Construct_MT!$K:$N,4,FALSE)</f>
        <v>20</v>
      </c>
      <c r="T67" t="str">
        <f>VLOOKUP(K67,[1]Plot_Construct_MT!$I:$O,7,FALSE)</f>
        <v>STAKE-CFT_Taichung_2025_WF1-C2-16_ETH4809-R14</v>
      </c>
    </row>
    <row r="68" spans="1:20" x14ac:dyDescent="0.25">
      <c r="A68" t="s">
        <v>45</v>
      </c>
      <c r="B68" t="s">
        <v>24</v>
      </c>
      <c r="C68" t="s">
        <v>23</v>
      </c>
      <c r="D68">
        <v>2026</v>
      </c>
      <c r="F68" t="s">
        <v>25</v>
      </c>
      <c r="G68" t="s">
        <v>26</v>
      </c>
      <c r="H68" t="s">
        <v>27</v>
      </c>
      <c r="I68" t="s">
        <v>28</v>
      </c>
      <c r="K68" t="s">
        <v>112</v>
      </c>
      <c r="L68" t="s">
        <v>41</v>
      </c>
      <c r="M68">
        <v>5003</v>
      </c>
      <c r="N68">
        <v>1</v>
      </c>
      <c r="P68">
        <v>3</v>
      </c>
      <c r="R68">
        <f>VLOOKUP($M68,[1]Plot_Construct_MT!$K:$N,3,FALSE)</f>
        <v>5</v>
      </c>
      <c r="S68">
        <f>VLOOKUP($M68,[1]Plot_Construct_MT!$K:$N,4,FALSE)</f>
        <v>19</v>
      </c>
      <c r="T68" t="str">
        <f>VLOOKUP(K68,[1]Plot_Construct_MT!$I:$O,7,FALSE)</f>
        <v>STAKE-CFT_Taichung_2025_WF1-C2-8_ETH4255-R12</v>
      </c>
    </row>
    <row r="69" spans="1:20" x14ac:dyDescent="0.25">
      <c r="A69" t="s">
        <v>45</v>
      </c>
      <c r="B69" t="s">
        <v>24</v>
      </c>
      <c r="C69" t="s">
        <v>23</v>
      </c>
      <c r="D69">
        <v>2026</v>
      </c>
      <c r="F69" t="s">
        <v>25</v>
      </c>
      <c r="G69" t="s">
        <v>26</v>
      </c>
      <c r="H69" t="s">
        <v>27</v>
      </c>
      <c r="I69" t="s">
        <v>28</v>
      </c>
      <c r="K69" t="s">
        <v>113</v>
      </c>
      <c r="L69" t="s">
        <v>32</v>
      </c>
      <c r="M69">
        <v>5004</v>
      </c>
      <c r="N69">
        <v>1</v>
      </c>
      <c r="O69">
        <v>1</v>
      </c>
      <c r="P69">
        <v>4</v>
      </c>
      <c r="R69">
        <f>VLOOKUP($M69,[1]Plot_Construct_MT!$K:$N,3,FALSE)</f>
        <v>5</v>
      </c>
      <c r="S69">
        <f>VLOOKUP($M69,[1]Plot_Construct_MT!$K:$N,4,FALSE)</f>
        <v>18</v>
      </c>
      <c r="T69" t="str">
        <f>VLOOKUP(K69,[1]Plot_Construct_MT!$I:$O,7,FALSE)</f>
        <v>STAKE-CFT_Taichung_2025_WF1-VC_ETH4243-R13</v>
      </c>
    </row>
    <row r="70" spans="1:20" x14ac:dyDescent="0.25">
      <c r="A70" t="s">
        <v>45</v>
      </c>
      <c r="B70" t="s">
        <v>24</v>
      </c>
      <c r="C70" t="s">
        <v>23</v>
      </c>
      <c r="D70">
        <v>2026</v>
      </c>
      <c r="F70" t="s">
        <v>25</v>
      </c>
      <c r="G70" t="s">
        <v>26</v>
      </c>
      <c r="H70" t="s">
        <v>27</v>
      </c>
      <c r="I70" t="s">
        <v>28</v>
      </c>
      <c r="K70" t="s">
        <v>114</v>
      </c>
      <c r="L70" t="s">
        <v>34</v>
      </c>
      <c r="M70">
        <v>5005</v>
      </c>
      <c r="N70">
        <v>1</v>
      </c>
      <c r="O70">
        <v>1</v>
      </c>
      <c r="P70">
        <v>5</v>
      </c>
      <c r="R70">
        <f>VLOOKUP($M70,[1]Plot_Construct_MT!$K:$N,3,FALSE)</f>
        <v>5</v>
      </c>
      <c r="S70">
        <f>VLOOKUP($M70,[1]Plot_Construct_MT!$K:$N,4,FALSE)</f>
        <v>17</v>
      </c>
      <c r="T70" t="str">
        <f>VLOOKUP(K70,[1]Plot_Construct_MT!$I:$O,7,FALSE)</f>
        <v>STAKE-CFT_Taichung_2025_WF1-VC_ETH4221-R16</v>
      </c>
    </row>
    <row r="71" spans="1:20" x14ac:dyDescent="0.25">
      <c r="A71" t="s">
        <v>45</v>
      </c>
      <c r="B71" t="s">
        <v>24</v>
      </c>
      <c r="C71" t="s">
        <v>23</v>
      </c>
      <c r="D71">
        <v>2026</v>
      </c>
      <c r="F71" t="s">
        <v>25</v>
      </c>
      <c r="G71" t="s">
        <v>26</v>
      </c>
      <c r="H71" t="s">
        <v>27</v>
      </c>
      <c r="I71" t="s">
        <v>28</v>
      </c>
      <c r="K71" t="s">
        <v>115</v>
      </c>
      <c r="L71" t="s">
        <v>42</v>
      </c>
      <c r="M71">
        <v>5006</v>
      </c>
      <c r="N71">
        <v>1</v>
      </c>
      <c r="P71">
        <v>6</v>
      </c>
      <c r="R71">
        <f>VLOOKUP($M71,[1]Plot_Construct_MT!$K:$N,3,FALSE)</f>
        <v>5</v>
      </c>
      <c r="S71">
        <f>VLOOKUP($M71,[1]Plot_Construct_MT!$K:$N,4,FALSE)</f>
        <v>16</v>
      </c>
      <c r="T71" t="str">
        <f>VLOOKUP(K71,[1]Plot_Construct_MT!$I:$O,7,FALSE)</f>
        <v>STAKE-CFT_Taichung_2025_WF1-C2-8_ETH4265-R9</v>
      </c>
    </row>
    <row r="72" spans="1:20" x14ac:dyDescent="0.25">
      <c r="A72" t="s">
        <v>45</v>
      </c>
      <c r="B72" t="s">
        <v>24</v>
      </c>
      <c r="C72" t="s">
        <v>23</v>
      </c>
      <c r="D72">
        <v>2026</v>
      </c>
      <c r="F72" t="s">
        <v>25</v>
      </c>
      <c r="G72" t="s">
        <v>26</v>
      </c>
      <c r="H72" t="s">
        <v>27</v>
      </c>
      <c r="I72" t="s">
        <v>28</v>
      </c>
      <c r="K72" t="s">
        <v>116</v>
      </c>
      <c r="L72" t="s">
        <v>29</v>
      </c>
      <c r="M72">
        <v>5007</v>
      </c>
      <c r="N72">
        <v>1</v>
      </c>
      <c r="P72">
        <v>7</v>
      </c>
      <c r="R72">
        <f>VLOOKUP($M72,[1]Plot_Construct_MT!$K:$N,3,FALSE)</f>
        <v>5</v>
      </c>
      <c r="S72">
        <f>VLOOKUP($M72,[1]Plot_Construct_MT!$K:$N,4,FALSE)</f>
        <v>15</v>
      </c>
      <c r="T72" t="str">
        <f>VLOOKUP(K72,[1]Plot_Construct_MT!$I:$O,7,FALSE)</f>
        <v>STAKE-CFT_Taichung_2025_WF1-C2-8_ETH4261-R1</v>
      </c>
    </row>
    <row r="73" spans="1:20" x14ac:dyDescent="0.25">
      <c r="A73" t="s">
        <v>45</v>
      </c>
      <c r="B73" t="s">
        <v>24</v>
      </c>
      <c r="C73" t="s">
        <v>23</v>
      </c>
      <c r="D73">
        <v>2026</v>
      </c>
      <c r="F73" t="s">
        <v>25</v>
      </c>
      <c r="G73" t="s">
        <v>26</v>
      </c>
      <c r="H73" t="s">
        <v>27</v>
      </c>
      <c r="I73" t="s">
        <v>28</v>
      </c>
      <c r="K73" t="s">
        <v>117</v>
      </c>
      <c r="L73" t="s">
        <v>33</v>
      </c>
      <c r="M73">
        <v>5008</v>
      </c>
      <c r="N73">
        <v>1</v>
      </c>
      <c r="P73">
        <v>8</v>
      </c>
      <c r="R73">
        <f>VLOOKUP($M73,[1]Plot_Construct_MT!$K:$N,3,FALSE)</f>
        <v>5</v>
      </c>
      <c r="S73">
        <f>VLOOKUP($M73,[1]Plot_Construct_MT!$K:$N,4,FALSE)</f>
        <v>14</v>
      </c>
      <c r="T73" t="str">
        <f>VLOOKUP(K73,[1]Plot_Construct_MT!$I:$O,7,FALSE)</f>
        <v>STAKE-CFT_Taichung_2025_WF1-C2-16_ETH4813-R7</v>
      </c>
    </row>
    <row r="74" spans="1:20" x14ac:dyDescent="0.25">
      <c r="A74" t="s">
        <v>45</v>
      </c>
      <c r="B74" t="s">
        <v>24</v>
      </c>
      <c r="C74" t="s">
        <v>23</v>
      </c>
      <c r="D74">
        <v>2026</v>
      </c>
      <c r="F74" t="s">
        <v>25</v>
      </c>
      <c r="G74" t="s">
        <v>26</v>
      </c>
      <c r="H74" t="s">
        <v>27</v>
      </c>
      <c r="I74" t="s">
        <v>28</v>
      </c>
      <c r="K74" t="s">
        <v>118</v>
      </c>
      <c r="L74" t="s">
        <v>30</v>
      </c>
      <c r="M74">
        <v>5009</v>
      </c>
      <c r="N74">
        <v>1</v>
      </c>
      <c r="P74">
        <v>9</v>
      </c>
      <c r="R74">
        <f>VLOOKUP($M74,[1]Plot_Construct_MT!$K:$N,3,FALSE)</f>
        <v>5</v>
      </c>
      <c r="S74">
        <f>VLOOKUP($M74,[1]Plot_Construct_MT!$K:$N,4,FALSE)</f>
        <v>13</v>
      </c>
      <c r="T74" t="str">
        <f>VLOOKUP(K74,[1]Plot_Construct_MT!$I:$O,7,FALSE)</f>
        <v>STAKE-CFT_Taichung_2025_WF1-C2-16_ETH4810-R12</v>
      </c>
    </row>
    <row r="75" spans="1:20" x14ac:dyDescent="0.25">
      <c r="A75" t="s">
        <v>45</v>
      </c>
      <c r="B75" t="s">
        <v>24</v>
      </c>
      <c r="C75" t="s">
        <v>23</v>
      </c>
      <c r="D75">
        <v>2026</v>
      </c>
      <c r="F75" t="s">
        <v>25</v>
      </c>
      <c r="G75" t="s">
        <v>26</v>
      </c>
      <c r="H75" t="s">
        <v>27</v>
      </c>
      <c r="I75" t="s">
        <v>28</v>
      </c>
      <c r="K75" t="s">
        <v>119</v>
      </c>
      <c r="L75" t="s">
        <v>39</v>
      </c>
      <c r="M75">
        <v>5010</v>
      </c>
      <c r="N75">
        <v>1</v>
      </c>
      <c r="P75">
        <v>10</v>
      </c>
      <c r="R75">
        <f>VLOOKUP($M75,[1]Plot_Construct_MT!$K:$N,3,FALSE)</f>
        <v>5</v>
      </c>
      <c r="S75">
        <f>VLOOKUP($M75,[1]Plot_Construct_MT!$K:$N,4,FALSE)</f>
        <v>12</v>
      </c>
      <c r="T75" t="str">
        <f>VLOOKUP(K75,[1]Plot_Construct_MT!$I:$O,7,FALSE)</f>
        <v>STAKE-CFT_Taichung_2025_WF1-C2-16_ETH4812-R10</v>
      </c>
    </row>
    <row r="76" spans="1:20" x14ac:dyDescent="0.25">
      <c r="A76" t="s">
        <v>45</v>
      </c>
      <c r="B76" t="s">
        <v>24</v>
      </c>
      <c r="C76" t="s">
        <v>23</v>
      </c>
      <c r="D76">
        <v>2026</v>
      </c>
      <c r="F76" t="s">
        <v>25</v>
      </c>
      <c r="G76" t="s">
        <v>26</v>
      </c>
      <c r="H76" t="s">
        <v>27</v>
      </c>
      <c r="I76" t="s">
        <v>28</v>
      </c>
      <c r="K76" t="s">
        <v>120</v>
      </c>
      <c r="L76" t="s">
        <v>44</v>
      </c>
      <c r="M76">
        <v>5011</v>
      </c>
      <c r="N76">
        <v>1</v>
      </c>
      <c r="P76">
        <v>11</v>
      </c>
      <c r="R76">
        <f>VLOOKUP($M76,[1]Plot_Construct_MT!$K:$N,3,FALSE)</f>
        <v>5</v>
      </c>
      <c r="S76">
        <f>VLOOKUP($M76,[1]Plot_Construct_MT!$K:$N,4,FALSE)</f>
        <v>11</v>
      </c>
      <c r="T76" t="str">
        <f>VLOOKUP(K76,[1]Plot_Construct_MT!$I:$O,7,FALSE)</f>
        <v>STAKE-CFT_Taichung_2025_WF1-C2-8_ETH4266-R14</v>
      </c>
    </row>
    <row r="77" spans="1:20" x14ac:dyDescent="0.25">
      <c r="A77" t="s">
        <v>45</v>
      </c>
      <c r="B77" t="s">
        <v>24</v>
      </c>
      <c r="C77" t="s">
        <v>23</v>
      </c>
      <c r="D77">
        <v>2026</v>
      </c>
      <c r="F77" t="s">
        <v>25</v>
      </c>
      <c r="G77" t="s">
        <v>26</v>
      </c>
      <c r="H77" t="s">
        <v>27</v>
      </c>
      <c r="I77" t="s">
        <v>28</v>
      </c>
      <c r="K77" t="s">
        <v>121</v>
      </c>
      <c r="L77" t="s">
        <v>40</v>
      </c>
      <c r="M77">
        <v>5012</v>
      </c>
      <c r="N77">
        <v>1</v>
      </c>
      <c r="P77">
        <v>12</v>
      </c>
      <c r="R77">
        <f>VLOOKUP($M77,[1]Plot_Construct_MT!$K:$N,3,FALSE)</f>
        <v>5</v>
      </c>
      <c r="S77">
        <f>VLOOKUP($M77,[1]Plot_Construct_MT!$K:$N,4,FALSE)</f>
        <v>10</v>
      </c>
      <c r="T77" t="str">
        <f>VLOOKUP(K77,[1]Plot_Construct_MT!$I:$O,7,FALSE)</f>
        <v>STAKE-CFT_Taichung_2025_WF1-C2-8_ETH4262-R13</v>
      </c>
    </row>
    <row r="78" spans="1:20" x14ac:dyDescent="0.25">
      <c r="A78" t="s">
        <v>45</v>
      </c>
      <c r="B78" t="s">
        <v>24</v>
      </c>
      <c r="C78" t="s">
        <v>23</v>
      </c>
      <c r="D78">
        <v>2026</v>
      </c>
      <c r="F78" t="s">
        <v>25</v>
      </c>
      <c r="G78" t="s">
        <v>26</v>
      </c>
      <c r="H78" t="s">
        <v>27</v>
      </c>
      <c r="I78" t="s">
        <v>28</v>
      </c>
      <c r="K78" t="s">
        <v>122</v>
      </c>
      <c r="L78" t="s">
        <v>38</v>
      </c>
      <c r="M78">
        <v>5013</v>
      </c>
      <c r="N78">
        <v>1</v>
      </c>
      <c r="O78">
        <v>1</v>
      </c>
      <c r="P78">
        <v>13</v>
      </c>
      <c r="R78">
        <f>VLOOKUP($M78,[1]Plot_Construct_MT!$K:$N,3,FALSE)</f>
        <v>5</v>
      </c>
      <c r="S78">
        <f>VLOOKUP($M78,[1]Plot_Construct_MT!$K:$N,4,FALSE)</f>
        <v>9</v>
      </c>
      <c r="T78" t="str">
        <f>VLOOKUP(K78,[1]Plot_Construct_MT!$I:$O,7,FALSE)</f>
        <v>STAKE-CFT_Taichung_2025_WF1-VC_ETH4220-R5</v>
      </c>
    </row>
    <row r="79" spans="1:20" x14ac:dyDescent="0.25">
      <c r="A79" t="s">
        <v>45</v>
      </c>
      <c r="B79" t="s">
        <v>24</v>
      </c>
      <c r="C79" t="s">
        <v>23</v>
      </c>
      <c r="D79">
        <v>2026</v>
      </c>
      <c r="F79" t="s">
        <v>25</v>
      </c>
      <c r="G79" t="s">
        <v>26</v>
      </c>
      <c r="H79" t="s">
        <v>27</v>
      </c>
      <c r="I79" t="s">
        <v>28</v>
      </c>
      <c r="K79" t="s">
        <v>123</v>
      </c>
      <c r="L79" t="s">
        <v>35</v>
      </c>
      <c r="M79">
        <v>5014</v>
      </c>
      <c r="N79">
        <v>1</v>
      </c>
      <c r="O79">
        <v>1</v>
      </c>
      <c r="P79">
        <v>14</v>
      </c>
      <c r="R79">
        <f>VLOOKUP($M79,[1]Plot_Construct_MT!$K:$N,3,FALSE)</f>
        <v>5</v>
      </c>
      <c r="S79">
        <f>VLOOKUP($M79,[1]Plot_Construct_MT!$K:$N,4,FALSE)</f>
        <v>8</v>
      </c>
      <c r="T79" t="str">
        <f>VLOOKUP(K79,[1]Plot_Construct_MT!$I:$O,7,FALSE)</f>
        <v>STAKE-CFT_Taichung_2025_WF1-VC_ETH4234-R8</v>
      </c>
    </row>
    <row r="80" spans="1:20" x14ac:dyDescent="0.25">
      <c r="A80" t="s">
        <v>45</v>
      </c>
      <c r="B80" t="s">
        <v>24</v>
      </c>
      <c r="C80" t="s">
        <v>23</v>
      </c>
      <c r="D80">
        <v>2026</v>
      </c>
      <c r="F80" t="s">
        <v>25</v>
      </c>
      <c r="G80" t="s">
        <v>26</v>
      </c>
      <c r="H80" t="s">
        <v>27</v>
      </c>
      <c r="I80" t="s">
        <v>28</v>
      </c>
      <c r="K80" t="s">
        <v>124</v>
      </c>
      <c r="L80" t="s">
        <v>43</v>
      </c>
      <c r="M80">
        <v>5015</v>
      </c>
      <c r="N80">
        <v>1</v>
      </c>
      <c r="P80">
        <v>15</v>
      </c>
      <c r="R80">
        <f>VLOOKUP($M80,[1]Plot_Construct_MT!$K:$N,3,FALSE)</f>
        <v>5</v>
      </c>
      <c r="S80">
        <f>VLOOKUP($M80,[1]Plot_Construct_MT!$K:$N,4,FALSE)</f>
        <v>7</v>
      </c>
      <c r="T80" t="str">
        <f>VLOOKUP(K80,[1]Plot_Construct_MT!$I:$O,7,FALSE)</f>
        <v>STAKE-CFT_Taichung_2025_WF1-C2-16_ETH4808-R11</v>
      </c>
    </row>
    <row r="81" spans="1:20" x14ac:dyDescent="0.25">
      <c r="A81" t="s">
        <v>45</v>
      </c>
      <c r="B81" t="s">
        <v>24</v>
      </c>
      <c r="C81" t="s">
        <v>23</v>
      </c>
      <c r="D81">
        <v>2026</v>
      </c>
      <c r="F81" t="s">
        <v>25</v>
      </c>
      <c r="G81" t="s">
        <v>26</v>
      </c>
      <c r="H81" t="s">
        <v>27</v>
      </c>
      <c r="I81" t="s">
        <v>28</v>
      </c>
      <c r="K81" t="s">
        <v>125</v>
      </c>
      <c r="L81" t="s">
        <v>36</v>
      </c>
      <c r="M81">
        <v>5016</v>
      </c>
      <c r="N81">
        <v>1</v>
      </c>
      <c r="O81">
        <v>1</v>
      </c>
      <c r="P81">
        <v>16</v>
      </c>
      <c r="R81">
        <f>VLOOKUP($M81,[1]Plot_Construct_MT!$K:$N,3,FALSE)</f>
        <v>5</v>
      </c>
      <c r="S81">
        <f>VLOOKUP($M81,[1]Plot_Construct_MT!$K:$N,4,FALSE)</f>
        <v>6</v>
      </c>
      <c r="T81" t="str">
        <f>VLOOKUP(K81,[1]Plot_Construct_MT!$I:$O,7,FALSE)</f>
        <v>STAKE-CFT_Taichung_2025_WF1-VC_ETH4218-R7</v>
      </c>
    </row>
    <row r="82" spans="1:20" x14ac:dyDescent="0.25">
      <c r="A82" t="s">
        <v>45</v>
      </c>
      <c r="B82" t="s">
        <v>24</v>
      </c>
      <c r="C82" t="s">
        <v>23</v>
      </c>
      <c r="D82">
        <v>2026</v>
      </c>
      <c r="F82" t="s">
        <v>25</v>
      </c>
      <c r="G82" t="s">
        <v>26</v>
      </c>
      <c r="H82" t="s">
        <v>27</v>
      </c>
      <c r="I82" t="s">
        <v>28</v>
      </c>
      <c r="K82" t="s">
        <v>126</v>
      </c>
      <c r="L82" t="s">
        <v>34</v>
      </c>
      <c r="M82">
        <v>6001</v>
      </c>
      <c r="N82">
        <v>1</v>
      </c>
      <c r="O82">
        <v>1</v>
      </c>
      <c r="P82">
        <v>1</v>
      </c>
      <c r="R82">
        <f>VLOOKUP($M82,[1]Plot_Construct_MT!$K:$N,3,FALSE)</f>
        <v>5</v>
      </c>
      <c r="S82">
        <f>VLOOKUP($M82,[1]Plot_Construct_MT!$K:$N,4,FALSE)</f>
        <v>5</v>
      </c>
      <c r="T82" t="str">
        <f>VLOOKUP(K82,[1]Plot_Construct_MT!$I:$O,7,FALSE)</f>
        <v>STAKE-CFT_Taichung_2025_WF1-VC_ETH4221-R2</v>
      </c>
    </row>
    <row r="83" spans="1:20" x14ac:dyDescent="0.25">
      <c r="A83" t="s">
        <v>45</v>
      </c>
      <c r="B83" t="s">
        <v>24</v>
      </c>
      <c r="C83" t="s">
        <v>23</v>
      </c>
      <c r="D83">
        <v>2026</v>
      </c>
      <c r="F83" t="s">
        <v>25</v>
      </c>
      <c r="G83" t="s">
        <v>26</v>
      </c>
      <c r="H83" t="s">
        <v>27</v>
      </c>
      <c r="I83" t="s">
        <v>28</v>
      </c>
      <c r="K83" t="s">
        <v>127</v>
      </c>
      <c r="L83" t="s">
        <v>32</v>
      </c>
      <c r="M83">
        <v>6002</v>
      </c>
      <c r="N83">
        <v>1</v>
      </c>
      <c r="O83">
        <v>1</v>
      </c>
      <c r="P83">
        <v>2</v>
      </c>
      <c r="R83">
        <f>VLOOKUP($M83,[1]Plot_Construct_MT!$K:$N,3,FALSE)</f>
        <v>5</v>
      </c>
      <c r="S83">
        <f>VLOOKUP($M83,[1]Plot_Construct_MT!$K:$N,4,FALSE)</f>
        <v>4</v>
      </c>
      <c r="T83" t="str">
        <f>VLOOKUP(K83,[1]Plot_Construct_MT!$I:$O,7,FALSE)</f>
        <v>STAKE-CFT_Taichung_2025_WF1-VC_ETH4243-R4</v>
      </c>
    </row>
    <row r="84" spans="1:20" x14ac:dyDescent="0.25">
      <c r="A84" t="s">
        <v>45</v>
      </c>
      <c r="B84" t="s">
        <v>24</v>
      </c>
      <c r="C84" t="s">
        <v>23</v>
      </c>
      <c r="D84">
        <v>2026</v>
      </c>
      <c r="F84" t="s">
        <v>25</v>
      </c>
      <c r="G84" t="s">
        <v>26</v>
      </c>
      <c r="H84" t="s">
        <v>27</v>
      </c>
      <c r="I84" t="s">
        <v>28</v>
      </c>
      <c r="K84" t="s">
        <v>128</v>
      </c>
      <c r="L84" t="s">
        <v>35</v>
      </c>
      <c r="M84">
        <v>6003</v>
      </c>
      <c r="N84">
        <v>1</v>
      </c>
      <c r="O84">
        <v>1</v>
      </c>
      <c r="P84">
        <v>3</v>
      </c>
      <c r="R84">
        <f>VLOOKUP($M84,[1]Plot_Construct_MT!$K:$N,3,FALSE)</f>
        <v>5</v>
      </c>
      <c r="S84">
        <f>VLOOKUP($M84,[1]Plot_Construct_MT!$K:$N,4,FALSE)</f>
        <v>3</v>
      </c>
      <c r="T84" t="str">
        <f>VLOOKUP(K84,[1]Plot_Construct_MT!$I:$O,7,FALSE)</f>
        <v>STAKE-CFT_Taichung_2025_WF1-VC_ETH4234-R8</v>
      </c>
    </row>
    <row r="85" spans="1:20" x14ac:dyDescent="0.25">
      <c r="A85" t="s">
        <v>45</v>
      </c>
      <c r="B85" t="s">
        <v>24</v>
      </c>
      <c r="C85" t="s">
        <v>23</v>
      </c>
      <c r="D85">
        <v>2026</v>
      </c>
      <c r="F85" t="s">
        <v>25</v>
      </c>
      <c r="G85" t="s">
        <v>26</v>
      </c>
      <c r="H85" t="s">
        <v>27</v>
      </c>
      <c r="I85" t="s">
        <v>28</v>
      </c>
      <c r="K85" t="s">
        <v>129</v>
      </c>
      <c r="L85" t="s">
        <v>31</v>
      </c>
      <c r="M85">
        <v>6004</v>
      </c>
      <c r="N85">
        <v>1</v>
      </c>
      <c r="O85">
        <v>1</v>
      </c>
      <c r="P85">
        <v>4</v>
      </c>
      <c r="R85">
        <f>VLOOKUP($M85,[1]Plot_Construct_MT!$K:$N,3,FALSE)</f>
        <v>5</v>
      </c>
      <c r="S85">
        <f>VLOOKUP($M85,[1]Plot_Construct_MT!$K:$N,4,FALSE)</f>
        <v>2</v>
      </c>
      <c r="T85" t="str">
        <f>VLOOKUP(K85,[1]Plot_Construct_MT!$I:$O,7,FALSE)</f>
        <v>STAKE-CFT_Taichung_2025_WF1-TMS60444-R7</v>
      </c>
    </row>
    <row r="86" spans="1:20" x14ac:dyDescent="0.25">
      <c r="A86" t="s">
        <v>45</v>
      </c>
      <c r="B86" t="s">
        <v>24</v>
      </c>
      <c r="C86" t="s">
        <v>23</v>
      </c>
      <c r="D86">
        <v>2026</v>
      </c>
      <c r="F86" t="s">
        <v>25</v>
      </c>
      <c r="G86" t="s">
        <v>26</v>
      </c>
      <c r="H86" t="s">
        <v>27</v>
      </c>
      <c r="I86" t="s">
        <v>28</v>
      </c>
      <c r="K86" t="s">
        <v>130</v>
      </c>
      <c r="L86" t="s">
        <v>38</v>
      </c>
      <c r="M86">
        <v>6005</v>
      </c>
      <c r="N86">
        <v>1</v>
      </c>
      <c r="O86">
        <v>1</v>
      </c>
      <c r="P86">
        <v>5</v>
      </c>
      <c r="R86">
        <f>VLOOKUP($M86,[1]Plot_Construct_MT!$K:$N,3,FALSE)</f>
        <v>6</v>
      </c>
      <c r="S86">
        <f>VLOOKUP($M86,[1]Plot_Construct_MT!$K:$N,4,FALSE)</f>
        <v>2</v>
      </c>
      <c r="T86" t="str">
        <f>VLOOKUP(K86,[1]Plot_Construct_MT!$I:$O,7,FALSE)</f>
        <v>STAKE-CFT_Taichung_2025_WF1-VC_ETH4220-R1</v>
      </c>
    </row>
    <row r="87" spans="1:20" x14ac:dyDescent="0.25">
      <c r="A87" t="s">
        <v>45</v>
      </c>
      <c r="B87" t="s">
        <v>24</v>
      </c>
      <c r="C87" t="s">
        <v>23</v>
      </c>
      <c r="D87">
        <v>2026</v>
      </c>
      <c r="F87" t="s">
        <v>25</v>
      </c>
      <c r="G87" t="s">
        <v>26</v>
      </c>
      <c r="H87" t="s">
        <v>27</v>
      </c>
      <c r="I87" t="s">
        <v>28</v>
      </c>
      <c r="K87" t="s">
        <v>131</v>
      </c>
      <c r="L87" t="s">
        <v>44</v>
      </c>
      <c r="M87">
        <v>6006</v>
      </c>
      <c r="N87">
        <v>1</v>
      </c>
      <c r="P87">
        <v>6</v>
      </c>
      <c r="R87">
        <f>VLOOKUP($M87,[1]Plot_Construct_MT!$K:$N,3,FALSE)</f>
        <v>6</v>
      </c>
      <c r="S87">
        <f>VLOOKUP($M87,[1]Plot_Construct_MT!$K:$N,4,FALSE)</f>
        <v>3</v>
      </c>
      <c r="T87" t="str">
        <f>VLOOKUP(K87,[1]Plot_Construct_MT!$I:$O,7,FALSE)</f>
        <v>STAKE-CFT_Taichung_2025_WF1-C2-8_ETH4266-R14</v>
      </c>
    </row>
    <row r="88" spans="1:20" x14ac:dyDescent="0.25">
      <c r="A88" t="s">
        <v>45</v>
      </c>
      <c r="B88" t="s">
        <v>24</v>
      </c>
      <c r="C88" t="s">
        <v>23</v>
      </c>
      <c r="D88">
        <v>2026</v>
      </c>
      <c r="F88" t="s">
        <v>25</v>
      </c>
      <c r="G88" t="s">
        <v>26</v>
      </c>
      <c r="H88" t="s">
        <v>27</v>
      </c>
      <c r="I88" t="s">
        <v>28</v>
      </c>
      <c r="K88" t="s">
        <v>132</v>
      </c>
      <c r="L88" t="s">
        <v>29</v>
      </c>
      <c r="M88">
        <v>6007</v>
      </c>
      <c r="N88">
        <v>1</v>
      </c>
      <c r="P88">
        <v>7</v>
      </c>
      <c r="R88">
        <f>VLOOKUP($M88,[1]Plot_Construct_MT!$K:$N,3,FALSE)</f>
        <v>6</v>
      </c>
      <c r="S88">
        <f>VLOOKUP($M88,[1]Plot_Construct_MT!$K:$N,4,FALSE)</f>
        <v>4</v>
      </c>
      <c r="T88" t="str">
        <f>VLOOKUP(K88,[1]Plot_Construct_MT!$I:$O,7,FALSE)</f>
        <v>STAKE-CFT_Taichung_2025_WF1-C2-8_ETH4261-R15</v>
      </c>
    </row>
    <row r="89" spans="1:20" x14ac:dyDescent="0.25">
      <c r="A89" t="s">
        <v>45</v>
      </c>
      <c r="B89" t="s">
        <v>24</v>
      </c>
      <c r="C89" t="s">
        <v>23</v>
      </c>
      <c r="D89">
        <v>2026</v>
      </c>
      <c r="F89" t="s">
        <v>25</v>
      </c>
      <c r="G89" t="s">
        <v>26</v>
      </c>
      <c r="H89" t="s">
        <v>27</v>
      </c>
      <c r="I89" t="s">
        <v>28</v>
      </c>
      <c r="K89" t="s">
        <v>133</v>
      </c>
      <c r="L89" t="s">
        <v>37</v>
      </c>
      <c r="M89">
        <v>6008</v>
      </c>
      <c r="N89">
        <v>1</v>
      </c>
      <c r="P89">
        <v>8</v>
      </c>
      <c r="R89">
        <f>VLOOKUP($M89,[1]Plot_Construct_MT!$K:$N,3,FALSE)</f>
        <v>6</v>
      </c>
      <c r="S89">
        <f>VLOOKUP($M89,[1]Plot_Construct_MT!$K:$N,4,FALSE)</f>
        <v>5</v>
      </c>
      <c r="T89" t="str">
        <f>VLOOKUP(K89,[1]Plot_Construct_MT!$I:$O,7,FALSE)</f>
        <v>STAKE-CFT_Taichung_2025_WF1-C2-16_ETH4809-R11</v>
      </c>
    </row>
    <row r="90" spans="1:20" x14ac:dyDescent="0.25">
      <c r="A90" t="s">
        <v>45</v>
      </c>
      <c r="B90" t="s">
        <v>24</v>
      </c>
      <c r="C90" t="s">
        <v>23</v>
      </c>
      <c r="D90">
        <v>2026</v>
      </c>
      <c r="F90" t="s">
        <v>25</v>
      </c>
      <c r="G90" t="s">
        <v>26</v>
      </c>
      <c r="H90" t="s">
        <v>27</v>
      </c>
      <c r="I90" t="s">
        <v>28</v>
      </c>
      <c r="K90" t="s">
        <v>134</v>
      </c>
      <c r="L90" t="s">
        <v>40</v>
      </c>
      <c r="M90">
        <v>6009</v>
      </c>
      <c r="N90">
        <v>1</v>
      </c>
      <c r="P90">
        <v>9</v>
      </c>
      <c r="R90">
        <f>VLOOKUP($M90,[1]Plot_Construct_MT!$K:$N,3,FALSE)</f>
        <v>6</v>
      </c>
      <c r="S90">
        <f>VLOOKUP($M90,[1]Plot_Construct_MT!$K:$N,4,FALSE)</f>
        <v>6</v>
      </c>
      <c r="T90" t="str">
        <f>VLOOKUP(K90,[1]Plot_Construct_MT!$I:$O,7,FALSE)</f>
        <v>STAKE-CFT_Taichung_2025_WF1-C2-8_ETH4262-R13</v>
      </c>
    </row>
    <row r="91" spans="1:20" x14ac:dyDescent="0.25">
      <c r="A91" t="s">
        <v>45</v>
      </c>
      <c r="B91" t="s">
        <v>24</v>
      </c>
      <c r="C91" t="s">
        <v>23</v>
      </c>
      <c r="D91">
        <v>2026</v>
      </c>
      <c r="F91" t="s">
        <v>25</v>
      </c>
      <c r="G91" t="s">
        <v>26</v>
      </c>
      <c r="H91" t="s">
        <v>27</v>
      </c>
      <c r="I91" t="s">
        <v>28</v>
      </c>
      <c r="K91" t="s">
        <v>135</v>
      </c>
      <c r="L91" t="s">
        <v>30</v>
      </c>
      <c r="M91">
        <v>6010</v>
      </c>
      <c r="N91">
        <v>1</v>
      </c>
      <c r="P91">
        <v>10</v>
      </c>
      <c r="R91">
        <f>VLOOKUP($M91,[1]Plot_Construct_MT!$K:$N,3,FALSE)</f>
        <v>6</v>
      </c>
      <c r="S91">
        <f>VLOOKUP($M91,[1]Plot_Construct_MT!$K:$N,4,FALSE)</f>
        <v>7</v>
      </c>
      <c r="T91" t="str">
        <f>VLOOKUP(K91,[1]Plot_Construct_MT!$I:$O,7,FALSE)</f>
        <v>STAKE-CFT_Taichung_2025_WF1-C2-16_ETH4810-R5</v>
      </c>
    </row>
    <row r="92" spans="1:20" x14ac:dyDescent="0.25">
      <c r="A92" t="s">
        <v>45</v>
      </c>
      <c r="B92" t="s">
        <v>24</v>
      </c>
      <c r="C92" t="s">
        <v>23</v>
      </c>
      <c r="D92">
        <v>2026</v>
      </c>
      <c r="F92" t="s">
        <v>25</v>
      </c>
      <c r="G92" t="s">
        <v>26</v>
      </c>
      <c r="H92" t="s">
        <v>27</v>
      </c>
      <c r="I92" t="s">
        <v>28</v>
      </c>
      <c r="K92" t="s">
        <v>136</v>
      </c>
      <c r="L92" t="s">
        <v>33</v>
      </c>
      <c r="M92">
        <v>6011</v>
      </c>
      <c r="N92">
        <v>1</v>
      </c>
      <c r="P92">
        <v>11</v>
      </c>
      <c r="R92">
        <f>VLOOKUP($M92,[1]Plot_Construct_MT!$K:$N,3,FALSE)</f>
        <v>6</v>
      </c>
      <c r="S92">
        <f>VLOOKUP($M92,[1]Plot_Construct_MT!$K:$N,4,FALSE)</f>
        <v>8</v>
      </c>
      <c r="T92" t="str">
        <f>VLOOKUP(K92,[1]Plot_Construct_MT!$I:$O,7,FALSE)</f>
        <v>STAKE-CFT_Taichung_2025_WF1-C2-16_ETH4813-R7</v>
      </c>
    </row>
    <row r="93" spans="1:20" x14ac:dyDescent="0.25">
      <c r="A93" t="s">
        <v>45</v>
      </c>
      <c r="B93" t="s">
        <v>24</v>
      </c>
      <c r="C93" t="s">
        <v>23</v>
      </c>
      <c r="D93">
        <v>2026</v>
      </c>
      <c r="F93" t="s">
        <v>25</v>
      </c>
      <c r="G93" t="s">
        <v>26</v>
      </c>
      <c r="H93" t="s">
        <v>27</v>
      </c>
      <c r="I93" t="s">
        <v>28</v>
      </c>
      <c r="K93" t="s">
        <v>137</v>
      </c>
      <c r="L93" t="s">
        <v>43</v>
      </c>
      <c r="M93">
        <v>6012</v>
      </c>
      <c r="N93">
        <v>1</v>
      </c>
      <c r="P93">
        <v>12</v>
      </c>
      <c r="R93">
        <f>VLOOKUP($M93,[1]Plot_Construct_MT!$K:$N,3,FALSE)</f>
        <v>6</v>
      </c>
      <c r="S93">
        <f>VLOOKUP($M93,[1]Plot_Construct_MT!$K:$N,4,FALSE)</f>
        <v>9</v>
      </c>
      <c r="T93" t="str">
        <f>VLOOKUP(K93,[1]Plot_Construct_MT!$I:$O,7,FALSE)</f>
        <v>STAKE-CFT_Taichung_2025_WF1-C2-16_ETH4808-R15</v>
      </c>
    </row>
    <row r="94" spans="1:20" x14ac:dyDescent="0.25">
      <c r="A94" t="s">
        <v>45</v>
      </c>
      <c r="B94" t="s">
        <v>24</v>
      </c>
      <c r="C94" t="s">
        <v>23</v>
      </c>
      <c r="D94">
        <v>2026</v>
      </c>
      <c r="F94" t="s">
        <v>25</v>
      </c>
      <c r="G94" t="s">
        <v>26</v>
      </c>
      <c r="H94" t="s">
        <v>27</v>
      </c>
      <c r="I94" t="s">
        <v>28</v>
      </c>
      <c r="K94" t="s">
        <v>138</v>
      </c>
      <c r="L94" t="s">
        <v>39</v>
      </c>
      <c r="M94">
        <v>6013</v>
      </c>
      <c r="N94">
        <v>1</v>
      </c>
      <c r="P94">
        <v>13</v>
      </c>
      <c r="R94">
        <f>VLOOKUP($M94,[1]Plot_Construct_MT!$K:$N,3,FALSE)</f>
        <v>6</v>
      </c>
      <c r="S94">
        <f>VLOOKUP($M94,[1]Plot_Construct_MT!$K:$N,4,FALSE)</f>
        <v>10</v>
      </c>
      <c r="T94" t="str">
        <f>VLOOKUP(K94,[1]Plot_Construct_MT!$I:$O,7,FALSE)</f>
        <v>STAKE-CFT_Taichung_2025_WF1-C2-16_ETH4812-R10</v>
      </c>
    </row>
    <row r="95" spans="1:20" x14ac:dyDescent="0.25">
      <c r="A95" t="s">
        <v>45</v>
      </c>
      <c r="B95" t="s">
        <v>24</v>
      </c>
      <c r="C95" t="s">
        <v>23</v>
      </c>
      <c r="D95">
        <v>2026</v>
      </c>
      <c r="F95" t="s">
        <v>25</v>
      </c>
      <c r="G95" t="s">
        <v>26</v>
      </c>
      <c r="H95" t="s">
        <v>27</v>
      </c>
      <c r="I95" t="s">
        <v>28</v>
      </c>
      <c r="K95" t="s">
        <v>139</v>
      </c>
      <c r="L95" t="s">
        <v>42</v>
      </c>
      <c r="M95">
        <v>6014</v>
      </c>
      <c r="N95">
        <v>1</v>
      </c>
      <c r="P95">
        <v>14</v>
      </c>
      <c r="R95">
        <f>VLOOKUP($M95,[1]Plot_Construct_MT!$K:$N,3,FALSE)</f>
        <v>6</v>
      </c>
      <c r="S95">
        <f>VLOOKUP($M95,[1]Plot_Construct_MT!$K:$N,4,FALSE)</f>
        <v>11</v>
      </c>
      <c r="T95" t="str">
        <f>VLOOKUP(K95,[1]Plot_Construct_MT!$I:$O,7,FALSE)</f>
        <v>STAKE-CFT_Taichung_2025_WF1-C2-8_ETH4265-R9</v>
      </c>
    </row>
    <row r="96" spans="1:20" x14ac:dyDescent="0.25">
      <c r="A96" t="s">
        <v>45</v>
      </c>
      <c r="B96" t="s">
        <v>24</v>
      </c>
      <c r="C96" t="s">
        <v>23</v>
      </c>
      <c r="D96">
        <v>2026</v>
      </c>
      <c r="F96" t="s">
        <v>25</v>
      </c>
      <c r="G96" t="s">
        <v>26</v>
      </c>
      <c r="H96" t="s">
        <v>27</v>
      </c>
      <c r="I96" t="s">
        <v>28</v>
      </c>
      <c r="K96" t="s">
        <v>140</v>
      </c>
      <c r="L96" t="s">
        <v>36</v>
      </c>
      <c r="M96">
        <v>6015</v>
      </c>
      <c r="N96">
        <v>1</v>
      </c>
      <c r="O96">
        <v>1</v>
      </c>
      <c r="P96">
        <v>15</v>
      </c>
      <c r="R96">
        <f>VLOOKUP($M96,[1]Plot_Construct_MT!$K:$N,3,FALSE)</f>
        <v>6</v>
      </c>
      <c r="S96">
        <f>VLOOKUP($M96,[1]Plot_Construct_MT!$K:$N,4,FALSE)</f>
        <v>12</v>
      </c>
      <c r="T96" t="str">
        <f>VLOOKUP(K96,[1]Plot_Construct_MT!$I:$O,7,FALSE)</f>
        <v>STAKE-CFT_Taichung_2025_WF1-VC_ETH4218-R15</v>
      </c>
    </row>
    <row r="97" spans="1:20" x14ac:dyDescent="0.25">
      <c r="A97" t="s">
        <v>45</v>
      </c>
      <c r="B97" t="s">
        <v>24</v>
      </c>
      <c r="C97" t="s">
        <v>23</v>
      </c>
      <c r="D97">
        <v>2026</v>
      </c>
      <c r="F97" t="s">
        <v>25</v>
      </c>
      <c r="G97" t="s">
        <v>26</v>
      </c>
      <c r="H97" t="s">
        <v>27</v>
      </c>
      <c r="I97" t="s">
        <v>28</v>
      </c>
      <c r="K97" t="s">
        <v>141</v>
      </c>
      <c r="L97" t="s">
        <v>41</v>
      </c>
      <c r="M97">
        <v>6016</v>
      </c>
      <c r="N97">
        <v>1</v>
      </c>
      <c r="P97">
        <v>16</v>
      </c>
      <c r="R97">
        <f>VLOOKUP($M97,[1]Plot_Construct_MT!$K:$N,3,FALSE)</f>
        <v>6</v>
      </c>
      <c r="S97">
        <f>VLOOKUP($M97,[1]Plot_Construct_MT!$K:$N,4,FALSE)</f>
        <v>13</v>
      </c>
      <c r="T97" t="str">
        <f>VLOOKUP(K97,[1]Plot_Construct_MT!$I:$O,7,FALSE)</f>
        <v>STAKE-CFT_Taichung_2025_WF1-C2-8_ETH4255-R12</v>
      </c>
    </row>
    <row r="98" spans="1:20" x14ac:dyDescent="0.25">
      <c r="A98" t="s">
        <v>45</v>
      </c>
      <c r="B98" t="s">
        <v>24</v>
      </c>
      <c r="C98" t="s">
        <v>23</v>
      </c>
      <c r="D98">
        <v>2026</v>
      </c>
      <c r="F98" t="s">
        <v>25</v>
      </c>
      <c r="G98" t="s">
        <v>26</v>
      </c>
      <c r="H98" t="s">
        <v>27</v>
      </c>
      <c r="I98" t="s">
        <v>28</v>
      </c>
      <c r="K98" t="s">
        <v>142</v>
      </c>
      <c r="L98" t="s">
        <v>38</v>
      </c>
      <c r="M98">
        <v>7001</v>
      </c>
      <c r="N98">
        <v>1</v>
      </c>
      <c r="O98">
        <v>1</v>
      </c>
      <c r="P98">
        <v>1</v>
      </c>
      <c r="R98">
        <f>VLOOKUP($M98,[1]Plot_Construct_MT!$K:$N,3,FALSE)</f>
        <v>6</v>
      </c>
      <c r="S98">
        <f>VLOOKUP($M98,[1]Plot_Construct_MT!$K:$N,4,FALSE)</f>
        <v>14</v>
      </c>
      <c r="T98" t="str">
        <f>VLOOKUP(K98,[1]Plot_Construct_MT!$I:$O,7,FALSE)</f>
        <v>STAKE-CFT_Taichung_2025_WF1-VC_ETH4220-R3</v>
      </c>
    </row>
    <row r="99" spans="1:20" x14ac:dyDescent="0.25">
      <c r="A99" t="s">
        <v>45</v>
      </c>
      <c r="B99" t="s">
        <v>24</v>
      </c>
      <c r="C99" t="s">
        <v>23</v>
      </c>
      <c r="D99">
        <v>2026</v>
      </c>
      <c r="F99" t="s">
        <v>25</v>
      </c>
      <c r="G99" t="s">
        <v>26</v>
      </c>
      <c r="H99" t="s">
        <v>27</v>
      </c>
      <c r="I99" t="s">
        <v>28</v>
      </c>
      <c r="K99" t="s">
        <v>143</v>
      </c>
      <c r="L99" t="s">
        <v>40</v>
      </c>
      <c r="M99">
        <v>7002</v>
      </c>
      <c r="N99">
        <v>1</v>
      </c>
      <c r="P99">
        <v>2</v>
      </c>
      <c r="R99">
        <f>VLOOKUP($M99,[1]Plot_Construct_MT!$K:$N,3,FALSE)</f>
        <v>6</v>
      </c>
      <c r="S99">
        <f>VLOOKUP($M99,[1]Plot_Construct_MT!$K:$N,4,FALSE)</f>
        <v>15</v>
      </c>
      <c r="T99" t="str">
        <f>VLOOKUP(K99,[1]Plot_Construct_MT!$I:$O,7,FALSE)</f>
        <v>STAKE-CFT_Taichung_2025_WF1-C2-8_ETH4265-R11</v>
      </c>
    </row>
    <row r="100" spans="1:20" x14ac:dyDescent="0.25">
      <c r="A100" t="s">
        <v>45</v>
      </c>
      <c r="B100" t="s">
        <v>24</v>
      </c>
      <c r="C100" t="s">
        <v>23</v>
      </c>
      <c r="D100">
        <v>2026</v>
      </c>
      <c r="F100" t="s">
        <v>25</v>
      </c>
      <c r="G100" t="s">
        <v>26</v>
      </c>
      <c r="H100" t="s">
        <v>27</v>
      </c>
      <c r="I100" t="s">
        <v>28</v>
      </c>
      <c r="K100" t="s">
        <v>144</v>
      </c>
      <c r="L100" t="s">
        <v>35</v>
      </c>
      <c r="M100">
        <v>7003</v>
      </c>
      <c r="N100">
        <v>1</v>
      </c>
      <c r="O100">
        <v>1</v>
      </c>
      <c r="P100">
        <v>3</v>
      </c>
      <c r="R100">
        <f>VLOOKUP($M100,[1]Plot_Construct_MT!$K:$N,3,FALSE)</f>
        <v>6</v>
      </c>
      <c r="S100">
        <f>VLOOKUP($M100,[1]Plot_Construct_MT!$K:$N,4,FALSE)</f>
        <v>16</v>
      </c>
      <c r="T100" t="str">
        <f>VLOOKUP(K100,[1]Plot_Construct_MT!$I:$O,7,FALSE)</f>
        <v>STAKE-CFT_Taichung_2025_WF1-VC_ETH4234-R8</v>
      </c>
    </row>
    <row r="101" spans="1:20" x14ac:dyDescent="0.25">
      <c r="A101" t="s">
        <v>45</v>
      </c>
      <c r="B101" t="s">
        <v>24</v>
      </c>
      <c r="C101" t="s">
        <v>23</v>
      </c>
      <c r="D101">
        <v>2026</v>
      </c>
      <c r="F101" t="s">
        <v>25</v>
      </c>
      <c r="G101" t="s">
        <v>26</v>
      </c>
      <c r="H101" t="s">
        <v>27</v>
      </c>
      <c r="I101" t="s">
        <v>28</v>
      </c>
      <c r="K101" t="s">
        <v>145</v>
      </c>
      <c r="L101" t="s">
        <v>44</v>
      </c>
      <c r="M101">
        <v>7004</v>
      </c>
      <c r="N101">
        <v>1</v>
      </c>
      <c r="P101">
        <v>4</v>
      </c>
      <c r="R101">
        <f>VLOOKUP($M101,[1]Plot_Construct_MT!$K:$N,3,FALSE)</f>
        <v>6</v>
      </c>
      <c r="S101">
        <f>VLOOKUP($M101,[1]Plot_Construct_MT!$K:$N,4,FALSE)</f>
        <v>17</v>
      </c>
      <c r="T101" t="str">
        <f>VLOOKUP(K101,[1]Plot_Construct_MT!$I:$O,7,FALSE)</f>
        <v>STAKE-CFT_Taichung_2025_WF1-C2-8_ETH4266-R7</v>
      </c>
    </row>
    <row r="102" spans="1:20" x14ac:dyDescent="0.25">
      <c r="A102" t="s">
        <v>45</v>
      </c>
      <c r="B102" t="s">
        <v>24</v>
      </c>
      <c r="C102" t="s">
        <v>23</v>
      </c>
      <c r="D102">
        <v>2026</v>
      </c>
      <c r="F102" t="s">
        <v>25</v>
      </c>
      <c r="G102" t="s">
        <v>26</v>
      </c>
      <c r="H102" t="s">
        <v>27</v>
      </c>
      <c r="I102" t="s">
        <v>28</v>
      </c>
      <c r="K102" t="s">
        <v>146</v>
      </c>
      <c r="L102" t="s">
        <v>31</v>
      </c>
      <c r="M102">
        <v>7005</v>
      </c>
      <c r="N102">
        <v>1</v>
      </c>
      <c r="O102">
        <v>1</v>
      </c>
      <c r="P102">
        <v>5</v>
      </c>
      <c r="R102">
        <f>VLOOKUP($M102,[1]Plot_Construct_MT!$K:$N,3,FALSE)</f>
        <v>6</v>
      </c>
      <c r="S102">
        <f>VLOOKUP($M102,[1]Plot_Construct_MT!$K:$N,4,FALSE)</f>
        <v>18</v>
      </c>
      <c r="T102" t="str">
        <f>VLOOKUP(K102,[1]Plot_Construct_MT!$I:$O,7,FALSE)</f>
        <v>STAKE-CFT_Taichung_2025_WF1-TMS60444-R7</v>
      </c>
    </row>
    <row r="103" spans="1:20" x14ac:dyDescent="0.25">
      <c r="A103" t="s">
        <v>45</v>
      </c>
      <c r="B103" t="s">
        <v>24</v>
      </c>
      <c r="C103" t="s">
        <v>23</v>
      </c>
      <c r="D103">
        <v>2026</v>
      </c>
      <c r="F103" t="s">
        <v>25</v>
      </c>
      <c r="G103" t="s">
        <v>26</v>
      </c>
      <c r="H103" t="s">
        <v>27</v>
      </c>
      <c r="I103" t="s">
        <v>28</v>
      </c>
      <c r="K103" t="s">
        <v>147</v>
      </c>
      <c r="L103" t="s">
        <v>33</v>
      </c>
      <c r="M103">
        <v>7006</v>
      </c>
      <c r="N103">
        <v>1</v>
      </c>
      <c r="P103">
        <v>6</v>
      </c>
      <c r="R103">
        <f>VLOOKUP($M103,[1]Plot_Construct_MT!$K:$N,3,FALSE)</f>
        <v>6</v>
      </c>
      <c r="S103">
        <f>VLOOKUP($M103,[1]Plot_Construct_MT!$K:$N,4,FALSE)</f>
        <v>19</v>
      </c>
      <c r="T103" t="str">
        <f>VLOOKUP(K103,[1]Plot_Construct_MT!$I:$O,7,FALSE)</f>
        <v>STAKE-CFT_Taichung_2025_WF1-C2-16_ETH4813-R7</v>
      </c>
    </row>
    <row r="104" spans="1:20" x14ac:dyDescent="0.25">
      <c r="A104" t="s">
        <v>45</v>
      </c>
      <c r="B104" t="s">
        <v>24</v>
      </c>
      <c r="C104" t="s">
        <v>23</v>
      </c>
      <c r="D104">
        <v>2026</v>
      </c>
      <c r="F104" t="s">
        <v>25</v>
      </c>
      <c r="G104" t="s">
        <v>26</v>
      </c>
      <c r="H104" t="s">
        <v>27</v>
      </c>
      <c r="I104" t="s">
        <v>28</v>
      </c>
      <c r="K104" t="s">
        <v>148</v>
      </c>
      <c r="L104" t="s">
        <v>32</v>
      </c>
      <c r="M104">
        <v>7007</v>
      </c>
      <c r="N104">
        <v>1</v>
      </c>
      <c r="O104">
        <v>1</v>
      </c>
      <c r="P104">
        <v>7</v>
      </c>
      <c r="R104">
        <f>VLOOKUP($M104,[1]Plot_Construct_MT!$K:$N,3,FALSE)</f>
        <v>6</v>
      </c>
      <c r="S104">
        <f>VLOOKUP($M104,[1]Plot_Construct_MT!$K:$N,4,FALSE)</f>
        <v>20</v>
      </c>
      <c r="T104" t="str">
        <f>VLOOKUP(K104,[1]Plot_Construct_MT!$I:$O,7,FALSE)</f>
        <v>STAKE-CFT_Taichung_2025_WF1-VC_ETH4243-R4</v>
      </c>
    </row>
    <row r="105" spans="1:20" x14ac:dyDescent="0.25">
      <c r="A105" t="s">
        <v>45</v>
      </c>
      <c r="B105" t="s">
        <v>24</v>
      </c>
      <c r="C105" t="s">
        <v>23</v>
      </c>
      <c r="D105">
        <v>2026</v>
      </c>
      <c r="F105" t="s">
        <v>25</v>
      </c>
      <c r="G105" t="s">
        <v>26</v>
      </c>
      <c r="H105" t="s">
        <v>27</v>
      </c>
      <c r="I105" t="s">
        <v>28</v>
      </c>
      <c r="K105" t="s">
        <v>149</v>
      </c>
      <c r="L105" t="s">
        <v>36</v>
      </c>
      <c r="M105">
        <v>7008</v>
      </c>
      <c r="N105">
        <v>1</v>
      </c>
      <c r="O105">
        <v>1</v>
      </c>
      <c r="P105">
        <v>8</v>
      </c>
      <c r="R105">
        <f>VLOOKUP($M105,[1]Plot_Construct_MT!$K:$N,3,FALSE)</f>
        <v>6</v>
      </c>
      <c r="S105">
        <f>VLOOKUP($M105,[1]Plot_Construct_MT!$K:$N,4,FALSE)</f>
        <v>21</v>
      </c>
      <c r="T105" t="str">
        <f>VLOOKUP(K105,[1]Plot_Construct_MT!$I:$O,7,FALSE)</f>
        <v>STAKE-CFT_Taichung_2025_WF1-VC_ETH4218-R2</v>
      </c>
    </row>
    <row r="106" spans="1:20" x14ac:dyDescent="0.25">
      <c r="A106" t="s">
        <v>45</v>
      </c>
      <c r="B106" t="s">
        <v>24</v>
      </c>
      <c r="C106" t="s">
        <v>23</v>
      </c>
      <c r="D106">
        <v>2026</v>
      </c>
      <c r="F106" t="s">
        <v>25</v>
      </c>
      <c r="G106" t="s">
        <v>26</v>
      </c>
      <c r="H106" t="s">
        <v>27</v>
      </c>
      <c r="I106" t="s">
        <v>28</v>
      </c>
      <c r="K106" t="s">
        <v>150</v>
      </c>
      <c r="L106" t="s">
        <v>34</v>
      </c>
      <c r="M106">
        <v>7009</v>
      </c>
      <c r="N106">
        <v>1</v>
      </c>
      <c r="O106">
        <v>1</v>
      </c>
      <c r="P106">
        <v>9</v>
      </c>
      <c r="R106">
        <f>VLOOKUP($M106,[1]Plot_Construct_MT!$K:$N,3,FALSE)</f>
        <v>6</v>
      </c>
      <c r="S106">
        <f>VLOOKUP($M106,[1]Plot_Construct_MT!$K:$N,4,FALSE)</f>
        <v>22</v>
      </c>
      <c r="T106" t="str">
        <f>VLOOKUP(K106,[1]Plot_Construct_MT!$I:$O,7,FALSE)</f>
        <v>STAKE-CFT_Taichung_2025_WF1-VC_ETH4221-R12</v>
      </c>
    </row>
    <row r="107" spans="1:20" x14ac:dyDescent="0.25">
      <c r="A107" t="s">
        <v>45</v>
      </c>
      <c r="B107" t="s">
        <v>24</v>
      </c>
      <c r="C107" t="s">
        <v>23</v>
      </c>
      <c r="D107">
        <v>2026</v>
      </c>
      <c r="F107" t="s">
        <v>25</v>
      </c>
      <c r="G107" t="s">
        <v>26</v>
      </c>
      <c r="H107" t="s">
        <v>27</v>
      </c>
      <c r="I107" t="s">
        <v>28</v>
      </c>
      <c r="K107" t="s">
        <v>151</v>
      </c>
      <c r="L107" t="s">
        <v>30</v>
      </c>
      <c r="M107">
        <v>7010</v>
      </c>
      <c r="N107">
        <v>1</v>
      </c>
      <c r="P107">
        <v>10</v>
      </c>
      <c r="R107">
        <f>VLOOKUP($M107,[1]Plot_Construct_MT!$K:$N,3,FALSE)</f>
        <v>7</v>
      </c>
      <c r="S107">
        <f>VLOOKUP($M107,[1]Plot_Construct_MT!$K:$N,4,FALSE)</f>
        <v>22</v>
      </c>
      <c r="T107" t="str">
        <f>VLOOKUP(K107,[1]Plot_Construct_MT!$I:$O,7,FALSE)</f>
        <v>STAKE-CFT_Taichung_2025_WF1-C2-16_ETH4810-R5</v>
      </c>
    </row>
    <row r="108" spans="1:20" x14ac:dyDescent="0.25">
      <c r="A108" t="s">
        <v>45</v>
      </c>
      <c r="B108" t="s">
        <v>24</v>
      </c>
      <c r="C108" t="s">
        <v>23</v>
      </c>
      <c r="D108">
        <v>2026</v>
      </c>
      <c r="F108" t="s">
        <v>25</v>
      </c>
      <c r="G108" t="s">
        <v>26</v>
      </c>
      <c r="H108" t="s">
        <v>27</v>
      </c>
      <c r="I108" t="s">
        <v>28</v>
      </c>
      <c r="K108" t="s">
        <v>152</v>
      </c>
      <c r="L108" t="s">
        <v>41</v>
      </c>
      <c r="M108">
        <v>7011</v>
      </c>
      <c r="N108">
        <v>1</v>
      </c>
      <c r="P108">
        <v>11</v>
      </c>
      <c r="R108">
        <f>VLOOKUP($M108,[1]Plot_Construct_MT!$K:$N,3,FALSE)</f>
        <v>7</v>
      </c>
      <c r="S108">
        <f>VLOOKUP($M108,[1]Plot_Construct_MT!$K:$N,4,FALSE)</f>
        <v>21</v>
      </c>
      <c r="T108" t="str">
        <f>VLOOKUP(K108,[1]Plot_Construct_MT!$I:$O,7,FALSE)</f>
        <v>STAKE-CFT_Taichung_2025_WF1-C2-8_ETH4255-R13</v>
      </c>
    </row>
    <row r="109" spans="1:20" x14ac:dyDescent="0.25">
      <c r="A109" t="s">
        <v>45</v>
      </c>
      <c r="B109" t="s">
        <v>24</v>
      </c>
      <c r="C109" t="s">
        <v>23</v>
      </c>
      <c r="D109">
        <v>2026</v>
      </c>
      <c r="F109" t="s">
        <v>25</v>
      </c>
      <c r="G109" t="s">
        <v>26</v>
      </c>
      <c r="H109" t="s">
        <v>27</v>
      </c>
      <c r="I109" t="s">
        <v>28</v>
      </c>
      <c r="K109" t="s">
        <v>153</v>
      </c>
      <c r="L109" t="s">
        <v>37</v>
      </c>
      <c r="M109">
        <v>7012</v>
      </c>
      <c r="N109">
        <v>1</v>
      </c>
      <c r="P109">
        <v>12</v>
      </c>
      <c r="R109">
        <f>VLOOKUP($M109,[1]Plot_Construct_MT!$K:$N,3,FALSE)</f>
        <v>7</v>
      </c>
      <c r="S109">
        <f>VLOOKUP($M109,[1]Plot_Construct_MT!$K:$N,4,FALSE)</f>
        <v>20</v>
      </c>
      <c r="T109" t="str">
        <f>VLOOKUP(K109,[1]Plot_Construct_MT!$I:$O,7,FALSE)</f>
        <v>STAKE-CFT_Taichung_2025_WF1-C2-16_ETH4809-R11</v>
      </c>
    </row>
    <row r="110" spans="1:20" x14ac:dyDescent="0.25">
      <c r="A110" t="s">
        <v>45</v>
      </c>
      <c r="B110" t="s">
        <v>24</v>
      </c>
      <c r="C110" t="s">
        <v>23</v>
      </c>
      <c r="D110">
        <v>2026</v>
      </c>
      <c r="F110" t="s">
        <v>25</v>
      </c>
      <c r="G110" t="s">
        <v>26</v>
      </c>
      <c r="H110" t="s">
        <v>27</v>
      </c>
      <c r="I110" t="s">
        <v>28</v>
      </c>
      <c r="K110" t="s">
        <v>154</v>
      </c>
      <c r="L110" t="s">
        <v>43</v>
      </c>
      <c r="M110">
        <v>7013</v>
      </c>
      <c r="N110">
        <v>1</v>
      </c>
      <c r="P110">
        <v>13</v>
      </c>
      <c r="R110">
        <f>VLOOKUP($M110,[1]Plot_Construct_MT!$K:$N,3,FALSE)</f>
        <v>7</v>
      </c>
      <c r="S110">
        <f>VLOOKUP($M110,[1]Plot_Construct_MT!$K:$N,4,FALSE)</f>
        <v>19</v>
      </c>
      <c r="T110" t="str">
        <f>VLOOKUP(K110,[1]Plot_Construct_MT!$I:$O,7,FALSE)</f>
        <v>STAKE-CFT_Taichung_2025_WF1-C2-16_ETH4808-R6</v>
      </c>
    </row>
    <row r="111" spans="1:20" x14ac:dyDescent="0.25">
      <c r="A111" t="s">
        <v>45</v>
      </c>
      <c r="B111" t="s">
        <v>24</v>
      </c>
      <c r="C111" t="s">
        <v>23</v>
      </c>
      <c r="D111">
        <v>2026</v>
      </c>
      <c r="F111" t="s">
        <v>25</v>
      </c>
      <c r="G111" t="s">
        <v>26</v>
      </c>
      <c r="H111" t="s">
        <v>27</v>
      </c>
      <c r="I111" t="s">
        <v>28</v>
      </c>
      <c r="K111" t="s">
        <v>155</v>
      </c>
      <c r="L111" t="s">
        <v>39</v>
      </c>
      <c r="M111">
        <v>7014</v>
      </c>
      <c r="N111">
        <v>1</v>
      </c>
      <c r="P111">
        <v>14</v>
      </c>
      <c r="R111">
        <f>VLOOKUP($M111,[1]Plot_Construct_MT!$K:$N,3,FALSE)</f>
        <v>7</v>
      </c>
      <c r="S111">
        <f>VLOOKUP($M111,[1]Plot_Construct_MT!$K:$N,4,FALSE)</f>
        <v>18</v>
      </c>
      <c r="T111" t="str">
        <f>VLOOKUP(K111,[1]Plot_Construct_MT!$I:$O,7,FALSE)</f>
        <v>STAKE-CFT_Taichung_2025_WF1-C2-16_ETH4812-R10</v>
      </c>
    </row>
    <row r="112" spans="1:20" x14ac:dyDescent="0.25">
      <c r="A112" t="s">
        <v>45</v>
      </c>
      <c r="B112" t="s">
        <v>24</v>
      </c>
      <c r="C112" t="s">
        <v>23</v>
      </c>
      <c r="D112">
        <v>2026</v>
      </c>
      <c r="F112" t="s">
        <v>25</v>
      </c>
      <c r="G112" t="s">
        <v>26</v>
      </c>
      <c r="H112" t="s">
        <v>27</v>
      </c>
      <c r="I112" t="s">
        <v>28</v>
      </c>
      <c r="K112" t="s">
        <v>156</v>
      </c>
      <c r="L112" t="s">
        <v>42</v>
      </c>
      <c r="M112">
        <v>7015</v>
      </c>
      <c r="N112">
        <v>1</v>
      </c>
      <c r="P112">
        <v>15</v>
      </c>
      <c r="R112">
        <f>VLOOKUP($M112,[1]Plot_Construct_MT!$K:$N,3,FALSE)</f>
        <v>7</v>
      </c>
      <c r="S112">
        <f>VLOOKUP($M112,[1]Plot_Construct_MT!$K:$N,4,FALSE)</f>
        <v>17</v>
      </c>
      <c r="T112" t="str">
        <f>VLOOKUP(K112,[1]Plot_Construct_MT!$I:$O,7,FALSE)</f>
        <v>STAKE-CFT_Taichung_2025_WF1-C2-8_ETH4265-R11</v>
      </c>
    </row>
    <row r="113" spans="1:20" x14ac:dyDescent="0.25">
      <c r="A113" t="s">
        <v>45</v>
      </c>
      <c r="B113" t="s">
        <v>24</v>
      </c>
      <c r="C113" t="s">
        <v>23</v>
      </c>
      <c r="D113">
        <v>2026</v>
      </c>
      <c r="F113" t="s">
        <v>25</v>
      </c>
      <c r="G113" t="s">
        <v>26</v>
      </c>
      <c r="H113" t="s">
        <v>27</v>
      </c>
      <c r="I113" t="s">
        <v>28</v>
      </c>
      <c r="K113" t="s">
        <v>157</v>
      </c>
      <c r="L113" t="s">
        <v>29</v>
      </c>
      <c r="M113">
        <v>7016</v>
      </c>
      <c r="N113">
        <v>1</v>
      </c>
      <c r="P113">
        <v>16</v>
      </c>
      <c r="R113">
        <f>VLOOKUP($M113,[1]Plot_Construct_MT!$K:$N,3,FALSE)</f>
        <v>7</v>
      </c>
      <c r="S113">
        <f>VLOOKUP($M113,[1]Plot_Construct_MT!$K:$N,4,FALSE)</f>
        <v>16</v>
      </c>
      <c r="T113" t="str">
        <f>VLOOKUP(K113,[1]Plot_Construct_MT!$I:$O,7,FALSE)</f>
        <v>STAKE-CFT_Taichung_2025_WF1-C2-8_ETH4261-R15</v>
      </c>
    </row>
    <row r="114" spans="1:20" x14ac:dyDescent="0.25">
      <c r="A114" t="s">
        <v>45</v>
      </c>
      <c r="B114" t="s">
        <v>24</v>
      </c>
      <c r="C114" t="s">
        <v>23</v>
      </c>
      <c r="D114">
        <v>2026</v>
      </c>
      <c r="F114" t="s">
        <v>25</v>
      </c>
      <c r="G114" t="s">
        <v>26</v>
      </c>
      <c r="H114" t="s">
        <v>27</v>
      </c>
      <c r="I114" t="s">
        <v>28</v>
      </c>
      <c r="K114" t="s">
        <v>158</v>
      </c>
      <c r="L114" t="s">
        <v>35</v>
      </c>
      <c r="M114">
        <v>8001</v>
      </c>
      <c r="N114">
        <v>1</v>
      </c>
      <c r="O114">
        <v>1</v>
      </c>
      <c r="P114">
        <v>1</v>
      </c>
      <c r="R114">
        <f>VLOOKUP($M114,[1]Plot_Construct_MT!$K:$N,3,FALSE)</f>
        <v>7</v>
      </c>
      <c r="S114">
        <f>VLOOKUP($M114,[1]Plot_Construct_MT!$K:$N,4,FALSE)</f>
        <v>15</v>
      </c>
      <c r="T114" t="str">
        <f>VLOOKUP(K114,[1]Plot_Construct_MT!$I:$O,7,FALSE)</f>
        <v>STAKE-CFT_Taichung_2025_WF1-VC_ETH4234-R4</v>
      </c>
    </row>
    <row r="115" spans="1:20" x14ac:dyDescent="0.25">
      <c r="A115" t="s">
        <v>45</v>
      </c>
      <c r="B115" t="s">
        <v>24</v>
      </c>
      <c r="C115" t="s">
        <v>23</v>
      </c>
      <c r="D115">
        <v>2026</v>
      </c>
      <c r="F115" t="s">
        <v>25</v>
      </c>
      <c r="G115" t="s">
        <v>26</v>
      </c>
      <c r="H115" t="s">
        <v>27</v>
      </c>
      <c r="I115" t="s">
        <v>28</v>
      </c>
      <c r="K115" t="s">
        <v>159</v>
      </c>
      <c r="L115" t="s">
        <v>42</v>
      </c>
      <c r="M115">
        <v>8002</v>
      </c>
      <c r="N115">
        <v>1</v>
      </c>
      <c r="P115">
        <v>2</v>
      </c>
      <c r="R115">
        <f>VLOOKUP($M115,[1]Plot_Construct_MT!$K:$N,3,FALSE)</f>
        <v>7</v>
      </c>
      <c r="S115">
        <f>VLOOKUP($M115,[1]Plot_Construct_MT!$K:$N,4,FALSE)</f>
        <v>14</v>
      </c>
      <c r="T115" t="str">
        <f>VLOOKUP(K115,[1]Plot_Construct_MT!$I:$O,7,FALSE)</f>
        <v>STAKE-CFT_Taichung_2025_WF1-C2-8_ETH4265-R4</v>
      </c>
    </row>
    <row r="116" spans="1:20" x14ac:dyDescent="0.25">
      <c r="A116" t="s">
        <v>45</v>
      </c>
      <c r="B116" t="s">
        <v>24</v>
      </c>
      <c r="C116" t="s">
        <v>23</v>
      </c>
      <c r="D116">
        <v>2026</v>
      </c>
      <c r="F116" t="s">
        <v>25</v>
      </c>
      <c r="G116" t="s">
        <v>26</v>
      </c>
      <c r="H116" t="s">
        <v>27</v>
      </c>
      <c r="I116" t="s">
        <v>28</v>
      </c>
      <c r="K116" t="s">
        <v>160</v>
      </c>
      <c r="L116" t="s">
        <v>33</v>
      </c>
      <c r="M116">
        <v>8003</v>
      </c>
      <c r="N116">
        <v>1</v>
      </c>
      <c r="P116">
        <v>3</v>
      </c>
      <c r="R116">
        <f>VLOOKUP($M116,[1]Plot_Construct_MT!$K:$N,3,FALSE)</f>
        <v>7</v>
      </c>
      <c r="S116">
        <f>VLOOKUP($M116,[1]Plot_Construct_MT!$K:$N,4,FALSE)</f>
        <v>13</v>
      </c>
      <c r="T116" t="str">
        <f>VLOOKUP(K116,[1]Plot_Construct_MT!$I:$O,7,FALSE)</f>
        <v>STAKE-CFT_Taichung_2025_WF1-C2-16_ETH4813-R6</v>
      </c>
    </row>
    <row r="117" spans="1:20" x14ac:dyDescent="0.25">
      <c r="A117" t="s">
        <v>45</v>
      </c>
      <c r="B117" t="s">
        <v>24</v>
      </c>
      <c r="C117" t="s">
        <v>23</v>
      </c>
      <c r="D117">
        <v>2026</v>
      </c>
      <c r="F117" t="s">
        <v>25</v>
      </c>
      <c r="G117" t="s">
        <v>26</v>
      </c>
      <c r="H117" t="s">
        <v>27</v>
      </c>
      <c r="I117" t="s">
        <v>28</v>
      </c>
      <c r="K117" t="s">
        <v>161</v>
      </c>
      <c r="L117" t="s">
        <v>30</v>
      </c>
      <c r="M117">
        <v>8004</v>
      </c>
      <c r="N117">
        <v>1</v>
      </c>
      <c r="P117">
        <v>4</v>
      </c>
      <c r="R117">
        <f>VLOOKUP($M117,[1]Plot_Construct_MT!$K:$N,3,FALSE)</f>
        <v>7</v>
      </c>
      <c r="S117">
        <f>VLOOKUP($M117,[1]Plot_Construct_MT!$K:$N,4,FALSE)</f>
        <v>12</v>
      </c>
      <c r="T117" t="str">
        <f>VLOOKUP(K117,[1]Plot_Construct_MT!$I:$O,7,FALSE)</f>
        <v>STAKE-CFT_Taichung_2025_WF1-C2-16_ETH4810-R15</v>
      </c>
    </row>
    <row r="118" spans="1:20" x14ac:dyDescent="0.25">
      <c r="A118" t="s">
        <v>45</v>
      </c>
      <c r="B118" t="s">
        <v>24</v>
      </c>
      <c r="C118" t="s">
        <v>23</v>
      </c>
      <c r="D118">
        <v>2026</v>
      </c>
      <c r="F118" t="s">
        <v>25</v>
      </c>
      <c r="G118" t="s">
        <v>26</v>
      </c>
      <c r="H118" t="s">
        <v>27</v>
      </c>
      <c r="I118" t="s">
        <v>28</v>
      </c>
      <c r="K118" t="s">
        <v>162</v>
      </c>
      <c r="L118" t="s">
        <v>31</v>
      </c>
      <c r="M118">
        <v>8005</v>
      </c>
      <c r="N118">
        <v>1</v>
      </c>
      <c r="O118">
        <v>1</v>
      </c>
      <c r="P118">
        <v>5</v>
      </c>
      <c r="R118">
        <f>VLOOKUP($M118,[1]Plot_Construct_MT!$K:$N,3,FALSE)</f>
        <v>7</v>
      </c>
      <c r="S118">
        <f>VLOOKUP($M118,[1]Plot_Construct_MT!$K:$N,4,FALSE)</f>
        <v>11</v>
      </c>
      <c r="T118" t="str">
        <f>VLOOKUP(K118,[1]Plot_Construct_MT!$I:$O,7,FALSE)</f>
        <v>STAKE-CFT_Taichung_2025_WF1-TMS60444-R7</v>
      </c>
    </row>
    <row r="119" spans="1:20" x14ac:dyDescent="0.25">
      <c r="A119" t="s">
        <v>45</v>
      </c>
      <c r="B119" t="s">
        <v>24</v>
      </c>
      <c r="C119" t="s">
        <v>23</v>
      </c>
      <c r="D119">
        <v>2026</v>
      </c>
      <c r="F119" t="s">
        <v>25</v>
      </c>
      <c r="G119" t="s">
        <v>26</v>
      </c>
      <c r="H119" t="s">
        <v>27</v>
      </c>
      <c r="I119" t="s">
        <v>28</v>
      </c>
      <c r="K119" t="s">
        <v>163</v>
      </c>
      <c r="L119" t="s">
        <v>41</v>
      </c>
      <c r="M119">
        <v>8006</v>
      </c>
      <c r="N119">
        <v>1</v>
      </c>
      <c r="P119">
        <v>6</v>
      </c>
      <c r="R119">
        <f>VLOOKUP($M119,[1]Plot_Construct_MT!$K:$N,3,FALSE)</f>
        <v>7</v>
      </c>
      <c r="S119">
        <f>VLOOKUP($M119,[1]Plot_Construct_MT!$K:$N,4,FALSE)</f>
        <v>10</v>
      </c>
      <c r="T119" t="str">
        <f>VLOOKUP(K119,[1]Plot_Construct_MT!$I:$O,7,FALSE)</f>
        <v>STAKE-CFT_Taichung_2025_WF1-C2-8_ETH4255-R3</v>
      </c>
    </row>
    <row r="120" spans="1:20" x14ac:dyDescent="0.25">
      <c r="A120" t="s">
        <v>45</v>
      </c>
      <c r="B120" t="s">
        <v>24</v>
      </c>
      <c r="C120" t="s">
        <v>23</v>
      </c>
      <c r="D120">
        <v>2026</v>
      </c>
      <c r="F120" t="s">
        <v>25</v>
      </c>
      <c r="G120" t="s">
        <v>26</v>
      </c>
      <c r="H120" t="s">
        <v>27</v>
      </c>
      <c r="I120" t="s">
        <v>28</v>
      </c>
      <c r="K120" t="s">
        <v>164</v>
      </c>
      <c r="L120" t="s">
        <v>29</v>
      </c>
      <c r="M120">
        <v>8007</v>
      </c>
      <c r="N120">
        <v>1</v>
      </c>
      <c r="P120">
        <v>7</v>
      </c>
      <c r="R120">
        <f>VLOOKUP($M120,[1]Plot_Construct_MT!$K:$N,3,FALSE)</f>
        <v>7</v>
      </c>
      <c r="S120">
        <f>VLOOKUP($M120,[1]Plot_Construct_MT!$K:$N,4,FALSE)</f>
        <v>9</v>
      </c>
      <c r="T120" t="str">
        <f>VLOOKUP(K120,[1]Plot_Construct_MT!$I:$O,7,FALSE)</f>
        <v>STAKE-CFT_Taichung_2025_WF1-C2-8_ETH4261-R8</v>
      </c>
    </row>
    <row r="121" spans="1:20" x14ac:dyDescent="0.25">
      <c r="A121" t="s">
        <v>45</v>
      </c>
      <c r="B121" t="s">
        <v>24</v>
      </c>
      <c r="C121" t="s">
        <v>23</v>
      </c>
      <c r="D121">
        <v>2026</v>
      </c>
      <c r="F121" t="s">
        <v>25</v>
      </c>
      <c r="G121" t="s">
        <v>26</v>
      </c>
      <c r="H121" t="s">
        <v>27</v>
      </c>
      <c r="I121" t="s">
        <v>28</v>
      </c>
      <c r="K121" t="s">
        <v>165</v>
      </c>
      <c r="L121" t="s">
        <v>37</v>
      </c>
      <c r="M121">
        <v>8008</v>
      </c>
      <c r="N121">
        <v>1</v>
      </c>
      <c r="P121">
        <v>8</v>
      </c>
      <c r="R121">
        <f>VLOOKUP($M121,[1]Plot_Construct_MT!$K:$N,3,FALSE)</f>
        <v>7</v>
      </c>
      <c r="S121">
        <f>VLOOKUP($M121,[1]Plot_Construct_MT!$K:$N,4,FALSE)</f>
        <v>8</v>
      </c>
      <c r="T121" t="str">
        <f>VLOOKUP(K121,[1]Plot_Construct_MT!$I:$O,7,FALSE)</f>
        <v>STAKE-CFT_Taichung_2025_WF1-C2-16_ETH4809-R11</v>
      </c>
    </row>
    <row r="122" spans="1:20" x14ac:dyDescent="0.25">
      <c r="A122" t="s">
        <v>45</v>
      </c>
      <c r="B122" t="s">
        <v>24</v>
      </c>
      <c r="C122" t="s">
        <v>23</v>
      </c>
      <c r="D122">
        <v>2026</v>
      </c>
      <c r="F122" t="s">
        <v>25</v>
      </c>
      <c r="G122" t="s">
        <v>26</v>
      </c>
      <c r="H122" t="s">
        <v>27</v>
      </c>
      <c r="I122" t="s">
        <v>28</v>
      </c>
      <c r="K122" t="s">
        <v>166</v>
      </c>
      <c r="L122" t="s">
        <v>40</v>
      </c>
      <c r="M122">
        <v>8009</v>
      </c>
      <c r="N122">
        <v>1</v>
      </c>
      <c r="P122">
        <v>9</v>
      </c>
      <c r="R122">
        <f>VLOOKUP($M122,[1]Plot_Construct_MT!$K:$N,3,FALSE)</f>
        <v>7</v>
      </c>
      <c r="S122">
        <f>VLOOKUP($M122,[1]Plot_Construct_MT!$K:$N,4,FALSE)</f>
        <v>7</v>
      </c>
      <c r="T122" t="str">
        <f>VLOOKUP(K122,[1]Plot_Construct_MT!$I:$O,7,FALSE)</f>
        <v>STAKE-CFT_Taichung_2025_WF1-C2-8_ETH4262-R1</v>
      </c>
    </row>
    <row r="123" spans="1:20" x14ac:dyDescent="0.25">
      <c r="A123" t="s">
        <v>45</v>
      </c>
      <c r="B123" t="s">
        <v>24</v>
      </c>
      <c r="C123" t="s">
        <v>23</v>
      </c>
      <c r="D123">
        <v>2026</v>
      </c>
      <c r="F123" t="s">
        <v>25</v>
      </c>
      <c r="G123" t="s">
        <v>26</v>
      </c>
      <c r="H123" t="s">
        <v>27</v>
      </c>
      <c r="I123" t="s">
        <v>28</v>
      </c>
      <c r="K123" t="s">
        <v>167</v>
      </c>
      <c r="L123" t="s">
        <v>44</v>
      </c>
      <c r="M123">
        <v>8010</v>
      </c>
      <c r="N123">
        <v>1</v>
      </c>
      <c r="P123">
        <v>10</v>
      </c>
      <c r="R123">
        <f>VLOOKUP($M123,[1]Plot_Construct_MT!$K:$N,3,FALSE)</f>
        <v>7</v>
      </c>
      <c r="S123">
        <f>VLOOKUP($M123,[1]Plot_Construct_MT!$K:$N,4,FALSE)</f>
        <v>6</v>
      </c>
      <c r="T123" t="str">
        <f>VLOOKUP(K123,[1]Plot_Construct_MT!$I:$O,7,FALSE)</f>
        <v>STAKE-CFT_Taichung_2025_WF1-C2-8_ETH4266-R7</v>
      </c>
    </row>
    <row r="124" spans="1:20" x14ac:dyDescent="0.25">
      <c r="A124" t="s">
        <v>45</v>
      </c>
      <c r="B124" t="s">
        <v>24</v>
      </c>
      <c r="C124" t="s">
        <v>23</v>
      </c>
      <c r="D124">
        <v>2026</v>
      </c>
      <c r="F124" t="s">
        <v>25</v>
      </c>
      <c r="G124" t="s">
        <v>26</v>
      </c>
      <c r="H124" t="s">
        <v>27</v>
      </c>
      <c r="I124" t="s">
        <v>28</v>
      </c>
      <c r="K124" t="s">
        <v>168</v>
      </c>
      <c r="L124" t="s">
        <v>34</v>
      </c>
      <c r="M124">
        <v>8011</v>
      </c>
      <c r="N124">
        <v>1</v>
      </c>
      <c r="O124">
        <v>1</v>
      </c>
      <c r="P124">
        <v>11</v>
      </c>
      <c r="R124">
        <f>VLOOKUP($M124,[1]Plot_Construct_MT!$K:$N,3,FALSE)</f>
        <v>7</v>
      </c>
      <c r="S124">
        <f>VLOOKUP($M124,[1]Plot_Construct_MT!$K:$N,4,FALSE)</f>
        <v>5</v>
      </c>
      <c r="T124" t="str">
        <f>VLOOKUP(K124,[1]Plot_Construct_MT!$I:$O,7,FALSE)</f>
        <v>STAKE-CFT_Taichung_2025_WF1-VC_ETH4221-R12</v>
      </c>
    </row>
    <row r="125" spans="1:20" x14ac:dyDescent="0.25">
      <c r="A125" t="s">
        <v>45</v>
      </c>
      <c r="B125" t="s">
        <v>24</v>
      </c>
      <c r="C125" t="s">
        <v>23</v>
      </c>
      <c r="D125">
        <v>2026</v>
      </c>
      <c r="F125" t="s">
        <v>25</v>
      </c>
      <c r="G125" t="s">
        <v>26</v>
      </c>
      <c r="H125" t="s">
        <v>27</v>
      </c>
      <c r="I125" t="s">
        <v>28</v>
      </c>
      <c r="K125" t="s">
        <v>169</v>
      </c>
      <c r="L125" t="s">
        <v>38</v>
      </c>
      <c r="M125">
        <v>8012</v>
      </c>
      <c r="N125">
        <v>1</v>
      </c>
      <c r="O125">
        <v>1</v>
      </c>
      <c r="P125">
        <v>12</v>
      </c>
      <c r="R125">
        <f>VLOOKUP($M125,[1]Plot_Construct_MT!$K:$N,3,FALSE)</f>
        <v>7</v>
      </c>
      <c r="S125">
        <f>VLOOKUP($M125,[1]Plot_Construct_MT!$K:$N,4,FALSE)</f>
        <v>4</v>
      </c>
      <c r="T125" t="str">
        <f>VLOOKUP(K125,[1]Plot_Construct_MT!$I:$O,7,FALSE)</f>
        <v>STAKE-CFT_Taichung_2025_WF1-VC_ETH4220-R3</v>
      </c>
    </row>
    <row r="126" spans="1:20" x14ac:dyDescent="0.25">
      <c r="A126" t="s">
        <v>45</v>
      </c>
      <c r="B126" t="s">
        <v>24</v>
      </c>
      <c r="C126" t="s">
        <v>23</v>
      </c>
      <c r="D126">
        <v>2026</v>
      </c>
      <c r="F126" t="s">
        <v>25</v>
      </c>
      <c r="G126" t="s">
        <v>26</v>
      </c>
      <c r="H126" t="s">
        <v>27</v>
      </c>
      <c r="I126" t="s">
        <v>28</v>
      </c>
      <c r="K126" t="s">
        <v>170</v>
      </c>
      <c r="L126" t="s">
        <v>39</v>
      </c>
      <c r="M126">
        <v>8013</v>
      </c>
      <c r="N126">
        <v>1</v>
      </c>
      <c r="P126">
        <v>13</v>
      </c>
      <c r="R126">
        <f>VLOOKUP($M126,[1]Plot_Construct_MT!$K:$N,3,FALSE)</f>
        <v>7</v>
      </c>
      <c r="S126">
        <f>VLOOKUP($M126,[1]Plot_Construct_MT!$K:$N,4,FALSE)</f>
        <v>3</v>
      </c>
      <c r="T126" t="str">
        <f>VLOOKUP(K126,[1]Plot_Construct_MT!$I:$O,7,FALSE)</f>
        <v>STAKE-CFT_Taichung_2025_WF1-C2-16_ETH4812-R9</v>
      </c>
    </row>
    <row r="127" spans="1:20" x14ac:dyDescent="0.25">
      <c r="A127" t="s">
        <v>45</v>
      </c>
      <c r="B127" t="s">
        <v>24</v>
      </c>
      <c r="C127" t="s">
        <v>23</v>
      </c>
      <c r="D127">
        <v>2026</v>
      </c>
      <c r="F127" t="s">
        <v>25</v>
      </c>
      <c r="G127" t="s">
        <v>26</v>
      </c>
      <c r="H127" t="s">
        <v>27</v>
      </c>
      <c r="I127" t="s">
        <v>28</v>
      </c>
      <c r="K127" t="s">
        <v>171</v>
      </c>
      <c r="L127" t="s">
        <v>36</v>
      </c>
      <c r="M127">
        <v>8014</v>
      </c>
      <c r="N127">
        <v>1</v>
      </c>
      <c r="O127">
        <v>1</v>
      </c>
      <c r="P127">
        <v>14</v>
      </c>
      <c r="R127">
        <f>VLOOKUP($M127,[1]Plot_Construct_MT!$K:$N,3,FALSE)</f>
        <v>7</v>
      </c>
      <c r="S127">
        <f>VLOOKUP($M127,[1]Plot_Construct_MT!$K:$N,4,FALSE)</f>
        <v>2</v>
      </c>
      <c r="T127" t="str">
        <f>VLOOKUP(K127,[1]Plot_Construct_MT!$I:$O,7,FALSE)</f>
        <v>STAKE-CFT_Taichung_2025_WF1-VC_ETH4218-R2</v>
      </c>
    </row>
    <row r="128" spans="1:20" x14ac:dyDescent="0.25">
      <c r="A128" t="s">
        <v>45</v>
      </c>
      <c r="B128" t="s">
        <v>24</v>
      </c>
      <c r="C128" t="s">
        <v>23</v>
      </c>
      <c r="D128">
        <v>2026</v>
      </c>
      <c r="F128" t="s">
        <v>25</v>
      </c>
      <c r="G128" t="s">
        <v>26</v>
      </c>
      <c r="H128" t="s">
        <v>27</v>
      </c>
      <c r="I128" t="s">
        <v>28</v>
      </c>
      <c r="K128" t="s">
        <v>172</v>
      </c>
      <c r="L128" t="s">
        <v>43</v>
      </c>
      <c r="M128">
        <v>8015</v>
      </c>
      <c r="N128">
        <v>1</v>
      </c>
      <c r="P128">
        <v>15</v>
      </c>
      <c r="R128">
        <f>VLOOKUP($M128,[1]Plot_Construct_MT!$K:$N,3,FALSE)</f>
        <v>8</v>
      </c>
      <c r="S128">
        <f>VLOOKUP($M128,[1]Plot_Construct_MT!$K:$N,4,FALSE)</f>
        <v>2</v>
      </c>
      <c r="T128" t="str">
        <f>VLOOKUP(K128,[1]Plot_Construct_MT!$I:$O,7,FALSE)</f>
        <v>STAKE-CFT_Taichung_2025_WF1-C2-16_ETH4808-R15</v>
      </c>
    </row>
    <row r="129" spans="1:20" x14ac:dyDescent="0.25">
      <c r="A129" t="s">
        <v>45</v>
      </c>
      <c r="B129" t="s">
        <v>24</v>
      </c>
      <c r="C129" t="s">
        <v>23</v>
      </c>
      <c r="D129">
        <v>2026</v>
      </c>
      <c r="F129" t="s">
        <v>25</v>
      </c>
      <c r="G129" t="s">
        <v>26</v>
      </c>
      <c r="H129" t="s">
        <v>27</v>
      </c>
      <c r="I129" t="s">
        <v>28</v>
      </c>
      <c r="K129" t="s">
        <v>173</v>
      </c>
      <c r="L129" t="s">
        <v>32</v>
      </c>
      <c r="M129">
        <v>8016</v>
      </c>
      <c r="N129">
        <v>1</v>
      </c>
      <c r="O129">
        <v>1</v>
      </c>
      <c r="P129">
        <v>16</v>
      </c>
      <c r="R129">
        <f>VLOOKUP($M129,[1]Plot_Construct_MT!$K:$N,3,FALSE)</f>
        <v>8</v>
      </c>
      <c r="S129">
        <f>VLOOKUP($M129,[1]Plot_Construct_MT!$K:$N,4,FALSE)</f>
        <v>3</v>
      </c>
      <c r="T129" t="str">
        <f>VLOOKUP(K129,[1]Plot_Construct_MT!$I:$O,7,FALSE)</f>
        <v>STAKE-CFT_Taichung_2025_WF1-VC_ETH4243-R11</v>
      </c>
    </row>
    <row r="130" spans="1:20" x14ac:dyDescent="0.25">
      <c r="A130" t="s">
        <v>45</v>
      </c>
      <c r="B130" t="s">
        <v>24</v>
      </c>
      <c r="C130" t="s">
        <v>23</v>
      </c>
      <c r="D130">
        <v>2026</v>
      </c>
      <c r="F130" t="s">
        <v>25</v>
      </c>
      <c r="G130" t="s">
        <v>26</v>
      </c>
      <c r="H130" t="s">
        <v>27</v>
      </c>
      <c r="I130" t="s">
        <v>28</v>
      </c>
      <c r="K130" t="s">
        <v>174</v>
      </c>
      <c r="L130" t="s">
        <v>37</v>
      </c>
      <c r="M130">
        <v>9001</v>
      </c>
      <c r="N130">
        <v>1</v>
      </c>
      <c r="P130">
        <v>1</v>
      </c>
      <c r="R130">
        <f>VLOOKUP($M130,[1]Plot_Construct_MT!$K:$N,3,FALSE)</f>
        <v>8</v>
      </c>
      <c r="S130">
        <f>VLOOKUP($M130,[1]Plot_Construct_MT!$K:$N,4,FALSE)</f>
        <v>4</v>
      </c>
      <c r="T130" t="str">
        <f>VLOOKUP(K130,[1]Plot_Construct_MT!$I:$O,7,FALSE)</f>
        <v>STAKE-CFT_Taichung_2025_WF1-C2-16_ETH4809-R16</v>
      </c>
    </row>
    <row r="131" spans="1:20" x14ac:dyDescent="0.25">
      <c r="A131" t="s">
        <v>45</v>
      </c>
      <c r="B131" t="s">
        <v>24</v>
      </c>
      <c r="C131" t="s">
        <v>23</v>
      </c>
      <c r="D131">
        <v>2026</v>
      </c>
      <c r="F131" t="s">
        <v>25</v>
      </c>
      <c r="G131" t="s">
        <v>26</v>
      </c>
      <c r="H131" t="s">
        <v>27</v>
      </c>
      <c r="I131" t="s">
        <v>28</v>
      </c>
      <c r="K131" t="s">
        <v>175</v>
      </c>
      <c r="L131" t="s">
        <v>30</v>
      </c>
      <c r="M131">
        <v>9002</v>
      </c>
      <c r="N131">
        <v>1</v>
      </c>
      <c r="P131">
        <v>2</v>
      </c>
      <c r="R131">
        <f>VLOOKUP($M131,[1]Plot_Construct_MT!$K:$N,3,FALSE)</f>
        <v>8</v>
      </c>
      <c r="S131">
        <f>VLOOKUP($M131,[1]Plot_Construct_MT!$K:$N,4,FALSE)</f>
        <v>5</v>
      </c>
      <c r="T131" t="str">
        <f>VLOOKUP(K131,[1]Plot_Construct_MT!$I:$O,7,FALSE)</f>
        <v>STAKE-CFT_Taichung_2025_WF1-C2-16_ETH4810-R15</v>
      </c>
    </row>
    <row r="132" spans="1:20" x14ac:dyDescent="0.25">
      <c r="A132" t="s">
        <v>45</v>
      </c>
      <c r="B132" t="s">
        <v>24</v>
      </c>
      <c r="C132" t="s">
        <v>23</v>
      </c>
      <c r="D132">
        <v>2026</v>
      </c>
      <c r="F132" t="s">
        <v>25</v>
      </c>
      <c r="G132" t="s">
        <v>26</v>
      </c>
      <c r="H132" t="s">
        <v>27</v>
      </c>
      <c r="I132" t="s">
        <v>28</v>
      </c>
      <c r="K132" t="s">
        <v>176</v>
      </c>
      <c r="L132" t="s">
        <v>38</v>
      </c>
      <c r="M132">
        <v>9003</v>
      </c>
      <c r="N132">
        <v>1</v>
      </c>
      <c r="O132">
        <v>1</v>
      </c>
      <c r="P132">
        <v>3</v>
      </c>
      <c r="R132">
        <f>VLOOKUP($M132,[1]Plot_Construct_MT!$K:$N,3,FALSE)</f>
        <v>8</v>
      </c>
      <c r="S132">
        <f>VLOOKUP($M132,[1]Plot_Construct_MT!$K:$N,4,FALSE)</f>
        <v>6</v>
      </c>
      <c r="T132" t="str">
        <f>VLOOKUP(K132,[1]Plot_Construct_MT!$I:$O,7,FALSE)</f>
        <v>STAKE-CFT_Taichung_2025_WF1-VC_ETH4220-R3</v>
      </c>
    </row>
    <row r="133" spans="1:20" x14ac:dyDescent="0.25">
      <c r="A133" t="s">
        <v>45</v>
      </c>
      <c r="B133" t="s">
        <v>24</v>
      </c>
      <c r="C133" t="s">
        <v>23</v>
      </c>
      <c r="D133">
        <v>2026</v>
      </c>
      <c r="F133" t="s">
        <v>25</v>
      </c>
      <c r="G133" t="s">
        <v>26</v>
      </c>
      <c r="H133" t="s">
        <v>27</v>
      </c>
      <c r="I133" t="s">
        <v>28</v>
      </c>
      <c r="K133" t="s">
        <v>177</v>
      </c>
      <c r="L133" t="s">
        <v>39</v>
      </c>
      <c r="M133">
        <v>9004</v>
      </c>
      <c r="N133">
        <v>1</v>
      </c>
      <c r="P133">
        <v>4</v>
      </c>
      <c r="R133">
        <f>VLOOKUP($M133,[1]Plot_Construct_MT!$K:$N,3,FALSE)</f>
        <v>8</v>
      </c>
      <c r="S133">
        <f>VLOOKUP($M133,[1]Plot_Construct_MT!$K:$N,4,FALSE)</f>
        <v>7</v>
      </c>
      <c r="T133" t="str">
        <f>VLOOKUP(K133,[1]Plot_Construct_MT!$I:$O,7,FALSE)</f>
        <v>STAKE-CFT_Taichung_2025_WF1-C2-16_ETH4812-R15</v>
      </c>
    </row>
    <row r="134" spans="1:20" x14ac:dyDescent="0.25">
      <c r="A134" t="s">
        <v>45</v>
      </c>
      <c r="B134" t="s">
        <v>24</v>
      </c>
      <c r="C134" t="s">
        <v>23</v>
      </c>
      <c r="D134">
        <v>2026</v>
      </c>
      <c r="F134" t="s">
        <v>25</v>
      </c>
      <c r="G134" t="s">
        <v>26</v>
      </c>
      <c r="H134" t="s">
        <v>27</v>
      </c>
      <c r="I134" t="s">
        <v>28</v>
      </c>
      <c r="K134" t="s">
        <v>178</v>
      </c>
      <c r="L134" t="s">
        <v>36</v>
      </c>
      <c r="M134">
        <v>9005</v>
      </c>
      <c r="N134">
        <v>1</v>
      </c>
      <c r="O134">
        <v>1</v>
      </c>
      <c r="P134">
        <v>5</v>
      </c>
      <c r="R134">
        <f>VLOOKUP($M134,[1]Plot_Construct_MT!$K:$N,3,FALSE)</f>
        <v>8</v>
      </c>
      <c r="S134">
        <f>VLOOKUP($M134,[1]Plot_Construct_MT!$K:$N,4,FALSE)</f>
        <v>8</v>
      </c>
      <c r="T134" t="str">
        <f>VLOOKUP(K134,[1]Plot_Construct_MT!$I:$O,7,FALSE)</f>
        <v>STAKE-CFT_Taichung_2025_WF1-VC_ETH4218-R9</v>
      </c>
    </row>
    <row r="135" spans="1:20" x14ac:dyDescent="0.25">
      <c r="A135" t="s">
        <v>45</v>
      </c>
      <c r="B135" t="s">
        <v>24</v>
      </c>
      <c r="C135" t="s">
        <v>23</v>
      </c>
      <c r="D135">
        <v>2026</v>
      </c>
      <c r="F135" t="s">
        <v>25</v>
      </c>
      <c r="G135" t="s">
        <v>26</v>
      </c>
      <c r="H135" t="s">
        <v>27</v>
      </c>
      <c r="I135" t="s">
        <v>28</v>
      </c>
      <c r="K135" t="s">
        <v>179</v>
      </c>
      <c r="L135" t="s">
        <v>31</v>
      </c>
      <c r="M135">
        <v>9006</v>
      </c>
      <c r="N135">
        <v>1</v>
      </c>
      <c r="O135">
        <v>1</v>
      </c>
      <c r="P135">
        <v>6</v>
      </c>
      <c r="R135">
        <f>VLOOKUP($M135,[1]Plot_Construct_MT!$K:$N,3,FALSE)</f>
        <v>8</v>
      </c>
      <c r="S135">
        <f>VLOOKUP($M135,[1]Plot_Construct_MT!$K:$N,4,FALSE)</f>
        <v>9</v>
      </c>
      <c r="T135" t="str">
        <f>VLOOKUP(K135,[1]Plot_Construct_MT!$I:$O,7,FALSE)</f>
        <v>STAKE-CFT_Taichung_2025_WF1-TMS60444-R3</v>
      </c>
    </row>
    <row r="136" spans="1:20" x14ac:dyDescent="0.25">
      <c r="A136" t="s">
        <v>45</v>
      </c>
      <c r="B136" t="s">
        <v>24</v>
      </c>
      <c r="C136" t="s">
        <v>23</v>
      </c>
      <c r="D136">
        <v>2026</v>
      </c>
      <c r="F136" t="s">
        <v>25</v>
      </c>
      <c r="G136" t="s">
        <v>26</v>
      </c>
      <c r="H136" t="s">
        <v>27</v>
      </c>
      <c r="I136" t="s">
        <v>28</v>
      </c>
      <c r="K136" t="s">
        <v>180</v>
      </c>
      <c r="L136" t="s">
        <v>41</v>
      </c>
      <c r="M136">
        <v>9007</v>
      </c>
      <c r="N136">
        <v>1</v>
      </c>
      <c r="P136">
        <v>7</v>
      </c>
      <c r="R136">
        <f>VLOOKUP($M136,[1]Plot_Construct_MT!$K:$N,3,FALSE)</f>
        <v>8</v>
      </c>
      <c r="S136">
        <f>VLOOKUP($M136,[1]Plot_Construct_MT!$K:$N,4,FALSE)</f>
        <v>10</v>
      </c>
      <c r="T136" t="str">
        <f>VLOOKUP(K136,[1]Plot_Construct_MT!$I:$O,7,FALSE)</f>
        <v>STAKE-CFT_Taichung_2025_WF1-C2-8_ETH4255-R13</v>
      </c>
    </row>
    <row r="137" spans="1:20" x14ac:dyDescent="0.25">
      <c r="A137" t="s">
        <v>45</v>
      </c>
      <c r="B137" t="s">
        <v>24</v>
      </c>
      <c r="C137" t="s">
        <v>23</v>
      </c>
      <c r="D137">
        <v>2026</v>
      </c>
      <c r="F137" t="s">
        <v>25</v>
      </c>
      <c r="G137" t="s">
        <v>26</v>
      </c>
      <c r="H137" t="s">
        <v>27</v>
      </c>
      <c r="I137" t="s">
        <v>28</v>
      </c>
      <c r="K137" t="s">
        <v>181</v>
      </c>
      <c r="L137" t="s">
        <v>44</v>
      </c>
      <c r="M137">
        <v>9008</v>
      </c>
      <c r="N137">
        <v>1</v>
      </c>
      <c r="P137">
        <v>8</v>
      </c>
      <c r="R137">
        <f>VLOOKUP($M137,[1]Plot_Construct_MT!$K:$N,3,FALSE)</f>
        <v>8</v>
      </c>
      <c r="S137">
        <f>VLOOKUP($M137,[1]Plot_Construct_MT!$K:$N,4,FALSE)</f>
        <v>11</v>
      </c>
      <c r="T137" t="str">
        <f>VLOOKUP(K137,[1]Plot_Construct_MT!$I:$O,7,FALSE)</f>
        <v>STAKE-CFT_Taichung_2025_WF1-C2-8_ETH4266-R7</v>
      </c>
    </row>
    <row r="138" spans="1:20" x14ac:dyDescent="0.25">
      <c r="A138" t="s">
        <v>45</v>
      </c>
      <c r="B138" t="s">
        <v>24</v>
      </c>
      <c r="C138" t="s">
        <v>23</v>
      </c>
      <c r="D138">
        <v>2026</v>
      </c>
      <c r="F138" t="s">
        <v>25</v>
      </c>
      <c r="G138" t="s">
        <v>26</v>
      </c>
      <c r="H138" t="s">
        <v>27</v>
      </c>
      <c r="I138" t="s">
        <v>28</v>
      </c>
      <c r="K138" t="s">
        <v>182</v>
      </c>
      <c r="L138" t="s">
        <v>32</v>
      </c>
      <c r="M138">
        <v>9009</v>
      </c>
      <c r="N138">
        <v>1</v>
      </c>
      <c r="O138">
        <v>1</v>
      </c>
      <c r="P138">
        <v>9</v>
      </c>
      <c r="R138">
        <f>VLOOKUP($M138,[1]Plot_Construct_MT!$K:$N,3,FALSE)</f>
        <v>8</v>
      </c>
      <c r="S138">
        <f>VLOOKUP($M138,[1]Plot_Construct_MT!$K:$N,4,FALSE)</f>
        <v>12</v>
      </c>
      <c r="T138" t="str">
        <f>VLOOKUP(K138,[1]Plot_Construct_MT!$I:$O,7,FALSE)</f>
        <v>STAKE-CFT_Taichung_2025_WF1-VC_ETH4243-R12</v>
      </c>
    </row>
    <row r="139" spans="1:20" x14ac:dyDescent="0.25">
      <c r="A139" t="s">
        <v>45</v>
      </c>
      <c r="B139" t="s">
        <v>24</v>
      </c>
      <c r="C139" t="s">
        <v>23</v>
      </c>
      <c r="D139">
        <v>2026</v>
      </c>
      <c r="F139" t="s">
        <v>25</v>
      </c>
      <c r="G139" t="s">
        <v>26</v>
      </c>
      <c r="H139" t="s">
        <v>27</v>
      </c>
      <c r="I139" t="s">
        <v>28</v>
      </c>
      <c r="K139" t="s">
        <v>183</v>
      </c>
      <c r="L139" t="s">
        <v>42</v>
      </c>
      <c r="M139">
        <v>9010</v>
      </c>
      <c r="N139">
        <v>1</v>
      </c>
      <c r="P139">
        <v>10</v>
      </c>
      <c r="R139">
        <f>VLOOKUP($M139,[1]Plot_Construct_MT!$K:$N,3,FALSE)</f>
        <v>8</v>
      </c>
      <c r="S139">
        <f>VLOOKUP($M139,[1]Plot_Construct_MT!$K:$N,4,FALSE)</f>
        <v>13</v>
      </c>
      <c r="T139" t="str">
        <f>VLOOKUP(K139,[1]Plot_Construct_MT!$I:$O,7,FALSE)</f>
        <v>STAKE-CFT_Taichung_2025_WF1-C2-8_ETH4265-R4</v>
      </c>
    </row>
    <row r="140" spans="1:20" x14ac:dyDescent="0.25">
      <c r="A140" t="s">
        <v>45</v>
      </c>
      <c r="B140" t="s">
        <v>24</v>
      </c>
      <c r="C140" t="s">
        <v>23</v>
      </c>
      <c r="D140">
        <v>2026</v>
      </c>
      <c r="F140" t="s">
        <v>25</v>
      </c>
      <c r="G140" t="s">
        <v>26</v>
      </c>
      <c r="H140" t="s">
        <v>27</v>
      </c>
      <c r="I140" t="s">
        <v>28</v>
      </c>
      <c r="K140" t="s">
        <v>184</v>
      </c>
      <c r="L140" t="s">
        <v>35</v>
      </c>
      <c r="M140">
        <v>9011</v>
      </c>
      <c r="N140">
        <v>1</v>
      </c>
      <c r="O140">
        <v>1</v>
      </c>
      <c r="P140">
        <v>11</v>
      </c>
      <c r="R140">
        <f>VLOOKUP($M140,[1]Plot_Construct_MT!$K:$N,3,FALSE)</f>
        <v>8</v>
      </c>
      <c r="S140">
        <f>VLOOKUP($M140,[1]Plot_Construct_MT!$K:$N,4,FALSE)</f>
        <v>14</v>
      </c>
      <c r="T140" t="str">
        <f>VLOOKUP(K140,[1]Plot_Construct_MT!$I:$O,7,FALSE)</f>
        <v>STAKE-CFT_Taichung_2025_WF1-VC_ETH4234-R4</v>
      </c>
    </row>
    <row r="141" spans="1:20" x14ac:dyDescent="0.25">
      <c r="A141" t="s">
        <v>45</v>
      </c>
      <c r="B141" t="s">
        <v>24</v>
      </c>
      <c r="C141" t="s">
        <v>23</v>
      </c>
      <c r="D141">
        <v>2026</v>
      </c>
      <c r="F141" t="s">
        <v>25</v>
      </c>
      <c r="G141" t="s">
        <v>26</v>
      </c>
      <c r="H141" t="s">
        <v>27</v>
      </c>
      <c r="I141" t="s">
        <v>28</v>
      </c>
      <c r="K141" t="s">
        <v>185</v>
      </c>
      <c r="L141" t="s">
        <v>29</v>
      </c>
      <c r="M141">
        <v>9012</v>
      </c>
      <c r="N141">
        <v>1</v>
      </c>
      <c r="P141">
        <v>12</v>
      </c>
      <c r="R141">
        <f>VLOOKUP($M141,[1]Plot_Construct_MT!$K:$N,3,FALSE)</f>
        <v>8</v>
      </c>
      <c r="S141">
        <f>VLOOKUP($M141,[1]Plot_Construct_MT!$K:$N,4,FALSE)</f>
        <v>15</v>
      </c>
      <c r="T141" t="str">
        <f>VLOOKUP(K141,[1]Plot_Construct_MT!$I:$O,7,FALSE)</f>
        <v>STAKE-CFT_Taichung_2025_WF1-C2-8_ETH4261-R8</v>
      </c>
    </row>
    <row r="142" spans="1:20" x14ac:dyDescent="0.25">
      <c r="A142" t="s">
        <v>45</v>
      </c>
      <c r="B142" t="s">
        <v>24</v>
      </c>
      <c r="C142" t="s">
        <v>23</v>
      </c>
      <c r="D142">
        <v>2026</v>
      </c>
      <c r="F142" t="s">
        <v>25</v>
      </c>
      <c r="G142" t="s">
        <v>26</v>
      </c>
      <c r="H142" t="s">
        <v>27</v>
      </c>
      <c r="I142" t="s">
        <v>28</v>
      </c>
      <c r="K142" t="s">
        <v>186</v>
      </c>
      <c r="L142" t="s">
        <v>43</v>
      </c>
      <c r="M142">
        <v>9013</v>
      </c>
      <c r="N142">
        <v>1</v>
      </c>
      <c r="P142">
        <v>13</v>
      </c>
      <c r="R142">
        <f>VLOOKUP($M142,[1]Plot_Construct_MT!$K:$N,3,FALSE)</f>
        <v>8</v>
      </c>
      <c r="S142">
        <f>VLOOKUP($M142,[1]Plot_Construct_MT!$K:$N,4,FALSE)</f>
        <v>16</v>
      </c>
      <c r="T142" t="str">
        <f>VLOOKUP(K142,[1]Plot_Construct_MT!$I:$O,7,FALSE)</f>
        <v>STAKE-CFT_Taichung_2025_WF1-C2-16_ETH4808-R6</v>
      </c>
    </row>
    <row r="143" spans="1:20" x14ac:dyDescent="0.25">
      <c r="A143" t="s">
        <v>45</v>
      </c>
      <c r="B143" t="s">
        <v>24</v>
      </c>
      <c r="C143" t="s">
        <v>23</v>
      </c>
      <c r="D143">
        <v>2026</v>
      </c>
      <c r="F143" t="s">
        <v>25</v>
      </c>
      <c r="G143" t="s">
        <v>26</v>
      </c>
      <c r="H143" t="s">
        <v>27</v>
      </c>
      <c r="I143" t="s">
        <v>28</v>
      </c>
      <c r="K143" t="s">
        <v>187</v>
      </c>
      <c r="L143" t="s">
        <v>40</v>
      </c>
      <c r="M143">
        <v>9014</v>
      </c>
      <c r="N143">
        <v>1</v>
      </c>
      <c r="P143">
        <v>14</v>
      </c>
      <c r="R143">
        <f>VLOOKUP($M143,[1]Plot_Construct_MT!$K:$N,3,FALSE)</f>
        <v>8</v>
      </c>
      <c r="S143">
        <f>VLOOKUP($M143,[1]Plot_Construct_MT!$K:$N,4,FALSE)</f>
        <v>17</v>
      </c>
      <c r="T143" t="str">
        <f>VLOOKUP(K143,[1]Plot_Construct_MT!$I:$O,7,FALSE)</f>
        <v>STAKE-CFT_Taichung_2025_WF1-C2-8_ETH4262-R1</v>
      </c>
    </row>
    <row r="144" spans="1:20" x14ac:dyDescent="0.25">
      <c r="A144" t="s">
        <v>45</v>
      </c>
      <c r="B144" t="s">
        <v>24</v>
      </c>
      <c r="C144" t="s">
        <v>23</v>
      </c>
      <c r="D144">
        <v>2026</v>
      </c>
      <c r="F144" t="s">
        <v>25</v>
      </c>
      <c r="G144" t="s">
        <v>26</v>
      </c>
      <c r="H144" t="s">
        <v>27</v>
      </c>
      <c r="I144" t="s">
        <v>28</v>
      </c>
      <c r="K144" t="s">
        <v>188</v>
      </c>
      <c r="L144" t="s">
        <v>34</v>
      </c>
      <c r="M144">
        <v>9015</v>
      </c>
      <c r="N144">
        <v>1</v>
      </c>
      <c r="O144">
        <v>1</v>
      </c>
      <c r="P144">
        <v>15</v>
      </c>
      <c r="R144">
        <f>VLOOKUP($M144,[1]Plot_Construct_MT!$K:$N,3,FALSE)</f>
        <v>8</v>
      </c>
      <c r="S144">
        <f>VLOOKUP($M144,[1]Plot_Construct_MT!$K:$N,4,FALSE)</f>
        <v>18</v>
      </c>
      <c r="T144" t="str">
        <f>VLOOKUP(K144,[1]Plot_Construct_MT!$I:$O,7,FALSE)</f>
        <v>STAKE-CFT_Taichung_2025_WF1-VC_ETH4221-R14</v>
      </c>
    </row>
    <row r="145" spans="1:20" x14ac:dyDescent="0.25">
      <c r="A145" t="s">
        <v>45</v>
      </c>
      <c r="B145" t="s">
        <v>24</v>
      </c>
      <c r="C145" t="s">
        <v>23</v>
      </c>
      <c r="D145">
        <v>2026</v>
      </c>
      <c r="F145" t="s">
        <v>25</v>
      </c>
      <c r="G145" t="s">
        <v>26</v>
      </c>
      <c r="H145" t="s">
        <v>27</v>
      </c>
      <c r="I145" t="s">
        <v>28</v>
      </c>
      <c r="K145" t="s">
        <v>189</v>
      </c>
      <c r="L145" t="s">
        <v>33</v>
      </c>
      <c r="M145">
        <v>9016</v>
      </c>
      <c r="N145">
        <v>1</v>
      </c>
      <c r="P145">
        <v>16</v>
      </c>
      <c r="R145">
        <f>VLOOKUP($M145,[1]Plot_Construct_MT!$K:$N,3,FALSE)</f>
        <v>8</v>
      </c>
      <c r="S145">
        <f>VLOOKUP($M145,[1]Plot_Construct_MT!$K:$N,4,FALSE)</f>
        <v>19</v>
      </c>
      <c r="T145" t="str">
        <f>VLOOKUP(K145,[1]Plot_Construct_MT!$I:$O,7,FALSE)</f>
        <v>STAKE-CFT_Taichung_2025_WF1-C2-16_ETH4813-R6</v>
      </c>
    </row>
    <row r="146" spans="1:20" x14ac:dyDescent="0.25">
      <c r="A146" t="s">
        <v>45</v>
      </c>
      <c r="B146" t="s">
        <v>24</v>
      </c>
      <c r="C146" t="s">
        <v>23</v>
      </c>
      <c r="D146">
        <v>2026</v>
      </c>
      <c r="F146" t="s">
        <v>25</v>
      </c>
      <c r="G146" t="s">
        <v>26</v>
      </c>
      <c r="H146" t="s">
        <v>27</v>
      </c>
      <c r="I146" t="s">
        <v>28</v>
      </c>
      <c r="K146" t="s">
        <v>190</v>
      </c>
      <c r="L146" t="s">
        <v>44</v>
      </c>
      <c r="M146">
        <v>10001</v>
      </c>
      <c r="N146">
        <v>1</v>
      </c>
      <c r="P146">
        <v>1</v>
      </c>
      <c r="R146">
        <f>VLOOKUP($M146,[1]Plot_Construct_MT!$K:$N,3,FALSE)</f>
        <v>8</v>
      </c>
      <c r="S146">
        <f>VLOOKUP($M146,[1]Plot_Construct_MT!$K:$N,4,FALSE)</f>
        <v>20</v>
      </c>
      <c r="T146" t="str">
        <f>VLOOKUP(K146,[1]Plot_Construct_MT!$I:$O,7,FALSE)</f>
        <v>STAKE-CFT_Taichung_2025_WF1-C2-8_ETH4266-R13</v>
      </c>
    </row>
    <row r="147" spans="1:20" x14ac:dyDescent="0.25">
      <c r="A147" t="s">
        <v>45</v>
      </c>
      <c r="B147" t="s">
        <v>24</v>
      </c>
      <c r="C147" t="s">
        <v>23</v>
      </c>
      <c r="D147">
        <v>2026</v>
      </c>
      <c r="F147" t="s">
        <v>25</v>
      </c>
      <c r="G147" t="s">
        <v>26</v>
      </c>
      <c r="H147" t="s">
        <v>27</v>
      </c>
      <c r="I147" t="s">
        <v>28</v>
      </c>
      <c r="K147" t="s">
        <v>191</v>
      </c>
      <c r="L147" t="s">
        <v>41</v>
      </c>
      <c r="M147">
        <v>10002</v>
      </c>
      <c r="N147">
        <v>1</v>
      </c>
      <c r="P147">
        <v>2</v>
      </c>
      <c r="R147">
        <f>VLOOKUP($M147,[1]Plot_Construct_MT!$K:$N,3,FALSE)</f>
        <v>8</v>
      </c>
      <c r="S147">
        <f>VLOOKUP($M147,[1]Plot_Construct_MT!$K:$N,4,FALSE)</f>
        <v>21</v>
      </c>
      <c r="T147" t="str">
        <f>VLOOKUP(K147,[1]Plot_Construct_MT!$I:$O,7,FALSE)</f>
        <v>STAKE-CFT_Taichung_2025_WF1-C2-8_ETH4255-R3</v>
      </c>
    </row>
    <row r="148" spans="1:20" x14ac:dyDescent="0.25">
      <c r="A148" t="s">
        <v>45</v>
      </c>
      <c r="B148" t="s">
        <v>24</v>
      </c>
      <c r="C148" t="s">
        <v>23</v>
      </c>
      <c r="D148">
        <v>2026</v>
      </c>
      <c r="F148" t="s">
        <v>25</v>
      </c>
      <c r="G148" t="s">
        <v>26</v>
      </c>
      <c r="H148" t="s">
        <v>27</v>
      </c>
      <c r="I148" t="s">
        <v>28</v>
      </c>
      <c r="K148" t="s">
        <v>192</v>
      </c>
      <c r="L148" t="s">
        <v>35</v>
      </c>
      <c r="M148">
        <v>10003</v>
      </c>
      <c r="N148">
        <v>1</v>
      </c>
      <c r="O148">
        <v>1</v>
      </c>
      <c r="P148">
        <v>3</v>
      </c>
      <c r="R148">
        <f>VLOOKUP($M148,[1]Plot_Construct_MT!$K:$N,3,FALSE)</f>
        <v>8</v>
      </c>
      <c r="S148">
        <f>VLOOKUP($M148,[1]Plot_Construct_MT!$K:$N,4,FALSE)</f>
        <v>22</v>
      </c>
      <c r="T148" t="str">
        <f>VLOOKUP(K148,[1]Plot_Construct_MT!$I:$O,7,FALSE)</f>
        <v>STAKE-CFT_Taichung_2025_WF1-VC_ETH4234-R4</v>
      </c>
    </row>
    <row r="149" spans="1:20" x14ac:dyDescent="0.25">
      <c r="A149" t="s">
        <v>45</v>
      </c>
      <c r="B149" t="s">
        <v>24</v>
      </c>
      <c r="C149" t="s">
        <v>23</v>
      </c>
      <c r="D149">
        <v>2026</v>
      </c>
      <c r="F149" t="s">
        <v>25</v>
      </c>
      <c r="G149" t="s">
        <v>26</v>
      </c>
      <c r="H149" t="s">
        <v>27</v>
      </c>
      <c r="I149" t="s">
        <v>28</v>
      </c>
      <c r="K149" t="s">
        <v>193</v>
      </c>
      <c r="L149" t="s">
        <v>36</v>
      </c>
      <c r="M149">
        <v>10004</v>
      </c>
      <c r="N149">
        <v>1</v>
      </c>
      <c r="O149">
        <v>1</v>
      </c>
      <c r="P149">
        <v>4</v>
      </c>
      <c r="R149">
        <f>VLOOKUP($M149,[1]Plot_Construct_MT!$K:$N,3,FALSE)</f>
        <v>9</v>
      </c>
      <c r="S149">
        <f>VLOOKUP($M149,[1]Plot_Construct_MT!$K:$N,4,FALSE)</f>
        <v>22</v>
      </c>
      <c r="T149" t="str">
        <f>VLOOKUP(K149,[1]Plot_Construct_MT!$I:$O,7,FALSE)</f>
        <v>STAKE-CFT_Taichung_2025_WF1-VC_ETH4218-R9</v>
      </c>
    </row>
    <row r="150" spans="1:20" x14ac:dyDescent="0.25">
      <c r="A150" t="s">
        <v>45</v>
      </c>
      <c r="B150" t="s">
        <v>24</v>
      </c>
      <c r="C150" t="s">
        <v>23</v>
      </c>
      <c r="D150">
        <v>2026</v>
      </c>
      <c r="F150" t="s">
        <v>25</v>
      </c>
      <c r="G150" t="s">
        <v>26</v>
      </c>
      <c r="H150" t="s">
        <v>27</v>
      </c>
      <c r="I150" t="s">
        <v>28</v>
      </c>
      <c r="K150" t="s">
        <v>194</v>
      </c>
      <c r="L150" t="s">
        <v>40</v>
      </c>
      <c r="M150">
        <v>10005</v>
      </c>
      <c r="N150">
        <v>1</v>
      </c>
      <c r="P150">
        <v>5</v>
      </c>
      <c r="R150">
        <f>VLOOKUP($M150,[1]Plot_Construct_MT!$K:$N,3,FALSE)</f>
        <v>9</v>
      </c>
      <c r="S150">
        <f>VLOOKUP($M150,[1]Plot_Construct_MT!$K:$N,4,FALSE)</f>
        <v>21</v>
      </c>
      <c r="T150" t="str">
        <f>VLOOKUP(K150,[1]Plot_Construct_MT!$I:$O,7,FALSE)</f>
        <v>STAKE-CFT_Taichung_2025_WF1-C2-8_ETH4262-R3</v>
      </c>
    </row>
    <row r="151" spans="1:20" x14ac:dyDescent="0.25">
      <c r="A151" t="s">
        <v>45</v>
      </c>
      <c r="B151" t="s">
        <v>24</v>
      </c>
      <c r="C151" t="s">
        <v>23</v>
      </c>
      <c r="D151">
        <v>2026</v>
      </c>
      <c r="F151" t="s">
        <v>25</v>
      </c>
      <c r="G151" t="s">
        <v>26</v>
      </c>
      <c r="H151" t="s">
        <v>27</v>
      </c>
      <c r="I151" t="s">
        <v>28</v>
      </c>
      <c r="K151" t="s">
        <v>195</v>
      </c>
      <c r="L151" t="s">
        <v>34</v>
      </c>
      <c r="M151">
        <v>10006</v>
      </c>
      <c r="N151">
        <v>1</v>
      </c>
      <c r="O151">
        <v>1</v>
      </c>
      <c r="P151">
        <v>6</v>
      </c>
      <c r="R151">
        <f>VLOOKUP($M151,[1]Plot_Construct_MT!$K:$N,3,FALSE)</f>
        <v>9</v>
      </c>
      <c r="S151">
        <f>VLOOKUP($M151,[1]Plot_Construct_MT!$K:$N,4,FALSE)</f>
        <v>20</v>
      </c>
      <c r="T151" t="str">
        <f>VLOOKUP(K151,[1]Plot_Construct_MT!$I:$O,7,FALSE)</f>
        <v>STAKE-CFT_Taichung_2025_WF1-VC_ETH4221-R14</v>
      </c>
    </row>
    <row r="152" spans="1:20" x14ac:dyDescent="0.25">
      <c r="A152" t="s">
        <v>45</v>
      </c>
      <c r="B152" t="s">
        <v>24</v>
      </c>
      <c r="C152" t="s">
        <v>23</v>
      </c>
      <c r="D152">
        <v>2026</v>
      </c>
      <c r="F152" t="s">
        <v>25</v>
      </c>
      <c r="G152" t="s">
        <v>26</v>
      </c>
      <c r="H152" t="s">
        <v>27</v>
      </c>
      <c r="I152" t="s">
        <v>28</v>
      </c>
      <c r="K152" t="s">
        <v>196</v>
      </c>
      <c r="L152" t="s">
        <v>42</v>
      </c>
      <c r="M152">
        <v>10007</v>
      </c>
      <c r="N152">
        <v>1</v>
      </c>
      <c r="P152">
        <v>7</v>
      </c>
      <c r="R152">
        <f>VLOOKUP($M152,[1]Plot_Construct_MT!$K:$N,3,FALSE)</f>
        <v>9</v>
      </c>
      <c r="S152">
        <f>VLOOKUP($M152,[1]Plot_Construct_MT!$K:$N,4,FALSE)</f>
        <v>19</v>
      </c>
      <c r="T152" t="str">
        <f>VLOOKUP(K152,[1]Plot_Construct_MT!$I:$O,7,FALSE)</f>
        <v>STAKE-CFT_Taichung_2025_WF1-C2-8_ETH4265-R4</v>
      </c>
    </row>
    <row r="153" spans="1:20" x14ac:dyDescent="0.25">
      <c r="A153" t="s">
        <v>45</v>
      </c>
      <c r="B153" t="s">
        <v>24</v>
      </c>
      <c r="C153" t="s">
        <v>23</v>
      </c>
      <c r="D153">
        <v>2026</v>
      </c>
      <c r="F153" t="s">
        <v>25</v>
      </c>
      <c r="G153" t="s">
        <v>26</v>
      </c>
      <c r="H153" t="s">
        <v>27</v>
      </c>
      <c r="I153" t="s">
        <v>28</v>
      </c>
      <c r="K153" t="s">
        <v>197</v>
      </c>
      <c r="L153" t="s">
        <v>29</v>
      </c>
      <c r="M153">
        <v>10008</v>
      </c>
      <c r="N153">
        <v>1</v>
      </c>
      <c r="P153">
        <v>8</v>
      </c>
      <c r="R153">
        <f>VLOOKUP($M153,[1]Plot_Construct_MT!$K:$N,3,FALSE)</f>
        <v>9</v>
      </c>
      <c r="S153">
        <f>VLOOKUP($M153,[1]Plot_Construct_MT!$K:$N,4,FALSE)</f>
        <v>18</v>
      </c>
      <c r="T153" t="str">
        <f>VLOOKUP(K153,[1]Plot_Construct_MT!$I:$O,7,FALSE)</f>
        <v>STAKE-CFT_Taichung_2025_WF1-C2-8_ETH4261-R12</v>
      </c>
    </row>
    <row r="154" spans="1:20" x14ac:dyDescent="0.25">
      <c r="A154" t="s">
        <v>45</v>
      </c>
      <c r="B154" t="s">
        <v>24</v>
      </c>
      <c r="C154" t="s">
        <v>23</v>
      </c>
      <c r="D154">
        <v>2026</v>
      </c>
      <c r="F154" t="s">
        <v>25</v>
      </c>
      <c r="G154" t="s">
        <v>26</v>
      </c>
      <c r="H154" t="s">
        <v>27</v>
      </c>
      <c r="I154" t="s">
        <v>28</v>
      </c>
      <c r="K154" t="s">
        <v>198</v>
      </c>
      <c r="L154" t="s">
        <v>37</v>
      </c>
      <c r="M154">
        <v>10009</v>
      </c>
      <c r="N154">
        <v>1</v>
      </c>
      <c r="P154">
        <v>9</v>
      </c>
      <c r="R154">
        <f>VLOOKUP($M154,[1]Plot_Construct_MT!$K:$N,3,FALSE)</f>
        <v>9</v>
      </c>
      <c r="S154">
        <f>VLOOKUP($M154,[1]Plot_Construct_MT!$K:$N,4,FALSE)</f>
        <v>17</v>
      </c>
      <c r="T154" t="str">
        <f>VLOOKUP(K154,[1]Plot_Construct_MT!$I:$O,7,FALSE)</f>
        <v>STAKE-CFT_Taichung_2025_WF1-C2-16_ETH4809-R16</v>
      </c>
    </row>
    <row r="155" spans="1:20" x14ac:dyDescent="0.25">
      <c r="A155" t="s">
        <v>45</v>
      </c>
      <c r="B155" t="s">
        <v>24</v>
      </c>
      <c r="C155" t="s">
        <v>23</v>
      </c>
      <c r="D155">
        <v>2026</v>
      </c>
      <c r="F155" t="s">
        <v>25</v>
      </c>
      <c r="G155" t="s">
        <v>26</v>
      </c>
      <c r="H155" t="s">
        <v>27</v>
      </c>
      <c r="I155" t="s">
        <v>28</v>
      </c>
      <c r="K155" t="s">
        <v>199</v>
      </c>
      <c r="L155" t="s">
        <v>32</v>
      </c>
      <c r="M155">
        <v>10010</v>
      </c>
      <c r="N155">
        <v>1</v>
      </c>
      <c r="O155">
        <v>1</v>
      </c>
      <c r="P155">
        <v>10</v>
      </c>
      <c r="R155">
        <f>VLOOKUP($M155,[1]Plot_Construct_MT!$K:$N,3,FALSE)</f>
        <v>9</v>
      </c>
      <c r="S155">
        <f>VLOOKUP($M155,[1]Plot_Construct_MT!$K:$N,4,FALSE)</f>
        <v>16</v>
      </c>
      <c r="T155" t="str">
        <f>VLOOKUP(K155,[1]Plot_Construct_MT!$I:$O,7,FALSE)</f>
        <v>STAKE-CFT_Taichung_2025_WF1-VC_ETH4243-R12</v>
      </c>
    </row>
    <row r="156" spans="1:20" x14ac:dyDescent="0.25">
      <c r="A156" t="s">
        <v>45</v>
      </c>
      <c r="B156" t="s">
        <v>24</v>
      </c>
      <c r="C156" t="s">
        <v>23</v>
      </c>
      <c r="D156">
        <v>2026</v>
      </c>
      <c r="F156" t="s">
        <v>25</v>
      </c>
      <c r="G156" t="s">
        <v>26</v>
      </c>
      <c r="H156" t="s">
        <v>27</v>
      </c>
      <c r="I156" t="s">
        <v>28</v>
      </c>
      <c r="K156" t="s">
        <v>200</v>
      </c>
      <c r="L156" t="s">
        <v>31</v>
      </c>
      <c r="M156">
        <v>10011</v>
      </c>
      <c r="N156">
        <v>1</v>
      </c>
      <c r="O156">
        <v>1</v>
      </c>
      <c r="P156">
        <v>11</v>
      </c>
      <c r="R156">
        <f>VLOOKUP($M156,[1]Plot_Construct_MT!$K:$N,3,FALSE)</f>
        <v>9</v>
      </c>
      <c r="S156">
        <f>VLOOKUP($M156,[1]Plot_Construct_MT!$K:$N,4,FALSE)</f>
        <v>15</v>
      </c>
      <c r="T156" t="str">
        <f>VLOOKUP(K156,[1]Plot_Construct_MT!$I:$O,7,FALSE)</f>
        <v>STAKE-CFT_Taichung_2025_WF1-TMS60444-R3</v>
      </c>
    </row>
    <row r="157" spans="1:20" x14ac:dyDescent="0.25">
      <c r="A157" t="s">
        <v>45</v>
      </c>
      <c r="B157" t="s">
        <v>24</v>
      </c>
      <c r="C157" t="s">
        <v>23</v>
      </c>
      <c r="D157">
        <v>2026</v>
      </c>
      <c r="F157" t="s">
        <v>25</v>
      </c>
      <c r="G157" t="s">
        <v>26</v>
      </c>
      <c r="H157" t="s">
        <v>27</v>
      </c>
      <c r="I157" t="s">
        <v>28</v>
      </c>
      <c r="K157" t="s">
        <v>201</v>
      </c>
      <c r="L157" t="s">
        <v>39</v>
      </c>
      <c r="M157">
        <v>10012</v>
      </c>
      <c r="N157">
        <v>1</v>
      </c>
      <c r="P157">
        <v>12</v>
      </c>
      <c r="R157">
        <f>VLOOKUP($M157,[1]Plot_Construct_MT!$K:$N,3,FALSE)</f>
        <v>9</v>
      </c>
      <c r="S157">
        <f>VLOOKUP($M157,[1]Plot_Construct_MT!$K:$N,4,FALSE)</f>
        <v>14</v>
      </c>
      <c r="T157" t="str">
        <f>VLOOKUP(K157,[1]Plot_Construct_MT!$I:$O,7,FALSE)</f>
        <v>STAKE-CFT_Taichung_2025_WF1-C2-16_ETH4812-R15</v>
      </c>
    </row>
    <row r="158" spans="1:20" x14ac:dyDescent="0.25">
      <c r="A158" t="s">
        <v>45</v>
      </c>
      <c r="B158" t="s">
        <v>24</v>
      </c>
      <c r="C158" t="s">
        <v>23</v>
      </c>
      <c r="D158">
        <v>2026</v>
      </c>
      <c r="F158" t="s">
        <v>25</v>
      </c>
      <c r="G158" t="s">
        <v>26</v>
      </c>
      <c r="H158" t="s">
        <v>27</v>
      </c>
      <c r="I158" t="s">
        <v>28</v>
      </c>
      <c r="K158" t="s">
        <v>202</v>
      </c>
      <c r="L158" t="s">
        <v>33</v>
      </c>
      <c r="M158">
        <v>10013</v>
      </c>
      <c r="N158">
        <v>1</v>
      </c>
      <c r="P158">
        <v>13</v>
      </c>
      <c r="R158">
        <f>VLOOKUP($M158,[1]Plot_Construct_MT!$K:$N,3,FALSE)</f>
        <v>9</v>
      </c>
      <c r="S158">
        <f>VLOOKUP($M158,[1]Plot_Construct_MT!$K:$N,4,FALSE)</f>
        <v>13</v>
      </c>
      <c r="T158" t="str">
        <f>VLOOKUP(K158,[1]Plot_Construct_MT!$I:$O,7,FALSE)</f>
        <v>STAKE-CFT_Taichung_2025_WF1-C2-16_ETH4813-R6</v>
      </c>
    </row>
    <row r="159" spans="1:20" x14ac:dyDescent="0.25">
      <c r="A159" t="s">
        <v>45</v>
      </c>
      <c r="B159" t="s">
        <v>24</v>
      </c>
      <c r="C159" t="s">
        <v>23</v>
      </c>
      <c r="D159">
        <v>2026</v>
      </c>
      <c r="F159" t="s">
        <v>25</v>
      </c>
      <c r="G159" t="s">
        <v>26</v>
      </c>
      <c r="H159" t="s">
        <v>27</v>
      </c>
      <c r="I159" t="s">
        <v>28</v>
      </c>
      <c r="K159" t="s">
        <v>203</v>
      </c>
      <c r="L159" t="s">
        <v>38</v>
      </c>
      <c r="M159">
        <v>10014</v>
      </c>
      <c r="N159">
        <v>1</v>
      </c>
      <c r="O159">
        <v>1</v>
      </c>
      <c r="P159">
        <v>14</v>
      </c>
      <c r="R159">
        <f>VLOOKUP($M159,[1]Plot_Construct_MT!$K:$N,3,FALSE)</f>
        <v>9</v>
      </c>
      <c r="S159">
        <f>VLOOKUP($M159,[1]Plot_Construct_MT!$K:$N,4,FALSE)</f>
        <v>12</v>
      </c>
      <c r="T159" t="str">
        <f>VLOOKUP(K159,[1]Plot_Construct_MT!$I:$O,7,FALSE)</f>
        <v>STAKE-CFT_Taichung_2025_WF1-VC_ETH4220-R7</v>
      </c>
    </row>
    <row r="160" spans="1:20" x14ac:dyDescent="0.25">
      <c r="A160" t="s">
        <v>45</v>
      </c>
      <c r="B160" t="s">
        <v>24</v>
      </c>
      <c r="C160" t="s">
        <v>23</v>
      </c>
      <c r="D160">
        <v>2026</v>
      </c>
      <c r="F160" t="s">
        <v>25</v>
      </c>
      <c r="G160" t="s">
        <v>26</v>
      </c>
      <c r="H160" t="s">
        <v>27</v>
      </c>
      <c r="I160" t="s">
        <v>28</v>
      </c>
      <c r="K160" t="s">
        <v>204</v>
      </c>
      <c r="L160" t="s">
        <v>43</v>
      </c>
      <c r="M160">
        <v>10015</v>
      </c>
      <c r="N160">
        <v>1</v>
      </c>
      <c r="P160">
        <v>15</v>
      </c>
      <c r="R160">
        <f>VLOOKUP($M160,[1]Plot_Construct_MT!$K:$N,3,FALSE)</f>
        <v>9</v>
      </c>
      <c r="S160">
        <f>VLOOKUP($M160,[1]Plot_Construct_MT!$K:$N,4,FALSE)</f>
        <v>11</v>
      </c>
      <c r="T160" t="str">
        <f>VLOOKUP(K160,[1]Plot_Construct_MT!$I:$O,7,FALSE)</f>
        <v>STAKE-CFT_Taichung_2025_WF1-C2-16_ETH4808-R15</v>
      </c>
    </row>
    <row r="161" spans="1:20" x14ac:dyDescent="0.25">
      <c r="A161" t="s">
        <v>45</v>
      </c>
      <c r="B161" t="s">
        <v>24</v>
      </c>
      <c r="C161" t="s">
        <v>23</v>
      </c>
      <c r="D161">
        <v>2026</v>
      </c>
      <c r="F161" t="s">
        <v>25</v>
      </c>
      <c r="G161" t="s">
        <v>26</v>
      </c>
      <c r="H161" t="s">
        <v>27</v>
      </c>
      <c r="I161" t="s">
        <v>28</v>
      </c>
      <c r="K161" t="s">
        <v>205</v>
      </c>
      <c r="L161" t="s">
        <v>30</v>
      </c>
      <c r="M161">
        <v>10016</v>
      </c>
      <c r="N161">
        <v>1</v>
      </c>
      <c r="P161">
        <v>16</v>
      </c>
      <c r="R161">
        <f>VLOOKUP($M161,[1]Plot_Construct_MT!$K:$N,3,FALSE)</f>
        <v>9</v>
      </c>
      <c r="S161">
        <f>VLOOKUP($M161,[1]Plot_Construct_MT!$K:$N,4,FALSE)</f>
        <v>10</v>
      </c>
      <c r="T161" t="str">
        <f>VLOOKUP(K161,[1]Plot_Construct_MT!$I:$O,7,FALSE)</f>
        <v>STAKE-CFT_Taichung_2025_WF1-C2-16_ETH4810-R15</v>
      </c>
    </row>
    <row r="162" spans="1:20" x14ac:dyDescent="0.25">
      <c r="A162" t="s">
        <v>45</v>
      </c>
      <c r="B162" t="s">
        <v>24</v>
      </c>
      <c r="C162" t="s">
        <v>23</v>
      </c>
      <c r="D162">
        <v>2026</v>
      </c>
      <c r="F162" t="s">
        <v>25</v>
      </c>
      <c r="G162" t="s">
        <v>26</v>
      </c>
      <c r="H162" t="s">
        <v>27</v>
      </c>
      <c r="I162" t="s">
        <v>28</v>
      </c>
      <c r="K162" t="s">
        <v>206</v>
      </c>
      <c r="L162" t="s">
        <v>44</v>
      </c>
      <c r="M162">
        <v>11001</v>
      </c>
      <c r="N162">
        <v>1</v>
      </c>
      <c r="P162">
        <v>1</v>
      </c>
      <c r="R162">
        <f>VLOOKUP($M162,[1]Plot_Construct_MT!$K:$N,3,FALSE)</f>
        <v>9</v>
      </c>
      <c r="S162">
        <f>VLOOKUP($M162,[1]Plot_Construct_MT!$K:$N,4,FALSE)</f>
        <v>9</v>
      </c>
      <c r="T162" t="str">
        <f>VLOOKUP(K162,[1]Plot_Construct_MT!$I:$O,7,FALSE)</f>
        <v>STAKE-CFT_Taichung_2025_WF1-C2-8_ETH4266-R13</v>
      </c>
    </row>
    <row r="163" spans="1:20" x14ac:dyDescent="0.25">
      <c r="A163" t="s">
        <v>45</v>
      </c>
      <c r="B163" t="s">
        <v>24</v>
      </c>
      <c r="C163" t="s">
        <v>23</v>
      </c>
      <c r="D163">
        <v>2026</v>
      </c>
      <c r="F163" t="s">
        <v>25</v>
      </c>
      <c r="G163" t="s">
        <v>26</v>
      </c>
      <c r="H163" t="s">
        <v>27</v>
      </c>
      <c r="I163" t="s">
        <v>28</v>
      </c>
      <c r="K163" t="s">
        <v>207</v>
      </c>
      <c r="L163" t="s">
        <v>32</v>
      </c>
      <c r="M163">
        <v>11002</v>
      </c>
      <c r="N163">
        <v>1</v>
      </c>
      <c r="O163">
        <v>1</v>
      </c>
      <c r="P163">
        <v>2</v>
      </c>
      <c r="R163">
        <f>VLOOKUP($M163,[1]Plot_Construct_MT!$K:$N,3,FALSE)</f>
        <v>9</v>
      </c>
      <c r="S163">
        <f>VLOOKUP($M163,[1]Plot_Construct_MT!$K:$N,4,FALSE)</f>
        <v>8</v>
      </c>
      <c r="T163" t="str">
        <f>VLOOKUP(K163,[1]Plot_Construct_MT!$I:$O,7,FALSE)</f>
        <v>STAKE-CFT_Taichung_2025_WF1-VC_ETH4243-R14</v>
      </c>
    </row>
    <row r="164" spans="1:20" x14ac:dyDescent="0.25">
      <c r="A164" t="s">
        <v>45</v>
      </c>
      <c r="B164" t="s">
        <v>24</v>
      </c>
      <c r="C164" t="s">
        <v>23</v>
      </c>
      <c r="D164">
        <v>2026</v>
      </c>
      <c r="F164" t="s">
        <v>25</v>
      </c>
      <c r="G164" t="s">
        <v>26</v>
      </c>
      <c r="H164" t="s">
        <v>27</v>
      </c>
      <c r="I164" t="s">
        <v>28</v>
      </c>
      <c r="K164" t="s">
        <v>208</v>
      </c>
      <c r="L164" t="s">
        <v>42</v>
      </c>
      <c r="M164">
        <v>11003</v>
      </c>
      <c r="N164">
        <v>1</v>
      </c>
      <c r="P164">
        <v>3</v>
      </c>
      <c r="R164">
        <f>VLOOKUP($M164,[1]Plot_Construct_MT!$K:$N,3,FALSE)</f>
        <v>9</v>
      </c>
      <c r="S164">
        <f>VLOOKUP($M164,[1]Plot_Construct_MT!$K:$N,4,FALSE)</f>
        <v>7</v>
      </c>
      <c r="T164" t="str">
        <f>VLOOKUP(K164,[1]Plot_Construct_MT!$I:$O,7,FALSE)</f>
        <v>STAKE-CFT_Taichung_2025_WF1-C2-8_ETH4265-R8</v>
      </c>
    </row>
    <row r="165" spans="1:20" x14ac:dyDescent="0.25">
      <c r="A165" t="s">
        <v>45</v>
      </c>
      <c r="B165" t="s">
        <v>24</v>
      </c>
      <c r="C165" t="s">
        <v>23</v>
      </c>
      <c r="D165">
        <v>2026</v>
      </c>
      <c r="F165" t="s">
        <v>25</v>
      </c>
      <c r="G165" t="s">
        <v>26</v>
      </c>
      <c r="H165" t="s">
        <v>27</v>
      </c>
      <c r="I165" t="s">
        <v>28</v>
      </c>
      <c r="K165" t="s">
        <v>209</v>
      </c>
      <c r="L165" t="s">
        <v>40</v>
      </c>
      <c r="M165">
        <v>11004</v>
      </c>
      <c r="N165">
        <v>1</v>
      </c>
      <c r="P165">
        <v>4</v>
      </c>
      <c r="R165">
        <f>VLOOKUP($M165,[1]Plot_Construct_MT!$K:$N,3,FALSE)</f>
        <v>9</v>
      </c>
      <c r="S165">
        <f>VLOOKUP($M165,[1]Plot_Construct_MT!$K:$N,4,FALSE)</f>
        <v>6</v>
      </c>
      <c r="T165" t="str">
        <f>VLOOKUP(K165,[1]Plot_Construct_MT!$I:$O,7,FALSE)</f>
        <v>STAKE-CFT_Taichung_2025_WF1-C2-8_ETH4262-R16</v>
      </c>
    </row>
    <row r="166" spans="1:20" x14ac:dyDescent="0.25">
      <c r="A166" t="s">
        <v>45</v>
      </c>
      <c r="B166" t="s">
        <v>24</v>
      </c>
      <c r="C166" t="s">
        <v>23</v>
      </c>
      <c r="D166">
        <v>2026</v>
      </c>
      <c r="F166" t="s">
        <v>25</v>
      </c>
      <c r="G166" t="s">
        <v>26</v>
      </c>
      <c r="H166" t="s">
        <v>27</v>
      </c>
      <c r="I166" t="s">
        <v>28</v>
      </c>
      <c r="K166" t="s">
        <v>210</v>
      </c>
      <c r="L166" t="s">
        <v>31</v>
      </c>
      <c r="M166">
        <v>11005</v>
      </c>
      <c r="N166">
        <v>1</v>
      </c>
      <c r="O166">
        <v>1</v>
      </c>
      <c r="P166">
        <v>5</v>
      </c>
      <c r="R166">
        <f>VLOOKUP($M166,[1]Plot_Construct_MT!$K:$N,3,FALSE)</f>
        <v>9</v>
      </c>
      <c r="S166">
        <f>VLOOKUP($M166,[1]Plot_Construct_MT!$K:$N,4,FALSE)</f>
        <v>5</v>
      </c>
      <c r="T166" t="str">
        <f>VLOOKUP(K166,[1]Plot_Construct_MT!$I:$O,7,FALSE)</f>
        <v>STAKE-CFT_Taichung_2025_WF1-TMS60444-R1</v>
      </c>
    </row>
    <row r="167" spans="1:20" x14ac:dyDescent="0.25">
      <c r="A167" t="s">
        <v>45</v>
      </c>
      <c r="B167" t="s">
        <v>24</v>
      </c>
      <c r="C167" t="s">
        <v>23</v>
      </c>
      <c r="D167">
        <v>2026</v>
      </c>
      <c r="F167" t="s">
        <v>25</v>
      </c>
      <c r="G167" t="s">
        <v>26</v>
      </c>
      <c r="H167" t="s">
        <v>27</v>
      </c>
      <c r="I167" t="s">
        <v>28</v>
      </c>
      <c r="K167" t="s">
        <v>211</v>
      </c>
      <c r="L167" t="s">
        <v>34</v>
      </c>
      <c r="M167">
        <v>11006</v>
      </c>
      <c r="N167">
        <v>1</v>
      </c>
      <c r="O167">
        <v>1</v>
      </c>
      <c r="P167">
        <v>6</v>
      </c>
      <c r="R167">
        <f>VLOOKUP($M167,[1]Plot_Construct_MT!$K:$N,3,FALSE)</f>
        <v>9</v>
      </c>
      <c r="S167">
        <f>VLOOKUP($M167,[1]Plot_Construct_MT!$K:$N,4,FALSE)</f>
        <v>4</v>
      </c>
      <c r="T167" t="str">
        <f>VLOOKUP(K167,[1]Plot_Construct_MT!$I:$O,7,FALSE)</f>
        <v>STAKE-CFT_Taichung_2025_WF1-VC_ETH4221-R10</v>
      </c>
    </row>
    <row r="168" spans="1:20" x14ac:dyDescent="0.25">
      <c r="A168" t="s">
        <v>45</v>
      </c>
      <c r="B168" t="s">
        <v>24</v>
      </c>
      <c r="C168" t="s">
        <v>23</v>
      </c>
      <c r="D168">
        <v>2026</v>
      </c>
      <c r="F168" t="s">
        <v>25</v>
      </c>
      <c r="G168" t="s">
        <v>26</v>
      </c>
      <c r="H168" t="s">
        <v>27</v>
      </c>
      <c r="I168" t="s">
        <v>28</v>
      </c>
      <c r="K168" t="s">
        <v>212</v>
      </c>
      <c r="L168" t="s">
        <v>38</v>
      </c>
      <c r="M168">
        <v>11007</v>
      </c>
      <c r="N168">
        <v>1</v>
      </c>
      <c r="O168">
        <v>1</v>
      </c>
      <c r="P168">
        <v>7</v>
      </c>
      <c r="R168">
        <f>VLOOKUP($M168,[1]Plot_Construct_MT!$K:$N,3,FALSE)</f>
        <v>9</v>
      </c>
      <c r="S168">
        <f>VLOOKUP($M168,[1]Plot_Construct_MT!$K:$N,4,FALSE)</f>
        <v>3</v>
      </c>
      <c r="T168" t="str">
        <f>VLOOKUP(K168,[1]Plot_Construct_MT!$I:$O,7,FALSE)</f>
        <v>STAKE-CFT_Taichung_2025_WF1-VC_ETH4220-R13</v>
      </c>
    </row>
    <row r="169" spans="1:20" x14ac:dyDescent="0.25">
      <c r="A169" t="s">
        <v>45</v>
      </c>
      <c r="B169" t="s">
        <v>24</v>
      </c>
      <c r="C169" t="s">
        <v>23</v>
      </c>
      <c r="D169">
        <v>2026</v>
      </c>
      <c r="F169" t="s">
        <v>25</v>
      </c>
      <c r="G169" t="s">
        <v>26</v>
      </c>
      <c r="H169" t="s">
        <v>27</v>
      </c>
      <c r="I169" t="s">
        <v>28</v>
      </c>
      <c r="K169" t="s">
        <v>213</v>
      </c>
      <c r="L169" t="s">
        <v>39</v>
      </c>
      <c r="M169">
        <v>11008</v>
      </c>
      <c r="N169">
        <v>1</v>
      </c>
      <c r="P169">
        <v>8</v>
      </c>
      <c r="R169">
        <f>VLOOKUP($M169,[1]Plot_Construct_MT!$K:$N,3,FALSE)</f>
        <v>9</v>
      </c>
      <c r="S169">
        <f>VLOOKUP($M169,[1]Plot_Construct_MT!$K:$N,4,FALSE)</f>
        <v>2</v>
      </c>
      <c r="T169" t="str">
        <f>VLOOKUP(K169,[1]Plot_Construct_MT!$I:$O,7,FALSE)</f>
        <v>STAKE-CFT_Taichung_2025_WF1-C2-16_ETH4812-R4</v>
      </c>
    </row>
    <row r="170" spans="1:20" x14ac:dyDescent="0.25">
      <c r="A170" t="s">
        <v>45</v>
      </c>
      <c r="B170" t="s">
        <v>24</v>
      </c>
      <c r="C170" t="s">
        <v>23</v>
      </c>
      <c r="D170">
        <v>2026</v>
      </c>
      <c r="F170" t="s">
        <v>25</v>
      </c>
      <c r="G170" t="s">
        <v>26</v>
      </c>
      <c r="H170" t="s">
        <v>27</v>
      </c>
      <c r="I170" t="s">
        <v>28</v>
      </c>
      <c r="K170" t="s">
        <v>214</v>
      </c>
      <c r="L170" t="s">
        <v>43</v>
      </c>
      <c r="M170">
        <v>11009</v>
      </c>
      <c r="N170">
        <v>1</v>
      </c>
      <c r="P170">
        <v>9</v>
      </c>
      <c r="R170">
        <f>VLOOKUP($M170,[1]Plot_Construct_MT!$K:$N,3,FALSE)</f>
        <v>10</v>
      </c>
      <c r="S170">
        <f>VLOOKUP($M170,[1]Plot_Construct_MT!$K:$N,4,FALSE)</f>
        <v>2</v>
      </c>
      <c r="T170" t="str">
        <f>VLOOKUP(K170,[1]Plot_Construct_MT!$I:$O,7,FALSE)</f>
        <v>STAKE-CFT_Taichung_2025_WF1-C2-16_ETH4808-R4</v>
      </c>
    </row>
    <row r="171" spans="1:20" x14ac:dyDescent="0.25">
      <c r="A171" t="s">
        <v>45</v>
      </c>
      <c r="B171" t="s">
        <v>24</v>
      </c>
      <c r="C171" t="s">
        <v>23</v>
      </c>
      <c r="D171">
        <v>2026</v>
      </c>
      <c r="F171" t="s">
        <v>25</v>
      </c>
      <c r="G171" t="s">
        <v>26</v>
      </c>
      <c r="H171" t="s">
        <v>27</v>
      </c>
      <c r="I171" t="s">
        <v>28</v>
      </c>
      <c r="K171" t="s">
        <v>215</v>
      </c>
      <c r="L171" t="s">
        <v>35</v>
      </c>
      <c r="M171">
        <v>11010</v>
      </c>
      <c r="N171">
        <v>1</v>
      </c>
      <c r="O171">
        <v>1</v>
      </c>
      <c r="P171">
        <v>10</v>
      </c>
      <c r="R171">
        <f>VLOOKUP($M171,[1]Plot_Construct_MT!$K:$N,3,FALSE)</f>
        <v>10</v>
      </c>
      <c r="S171">
        <f>VLOOKUP($M171,[1]Plot_Construct_MT!$K:$N,4,FALSE)</f>
        <v>3</v>
      </c>
      <c r="T171" t="str">
        <f>VLOOKUP(K171,[1]Plot_Construct_MT!$I:$O,7,FALSE)</f>
        <v>STAKE-CFT_Taichung_2025_WF1-VC_ETH4234-R9</v>
      </c>
    </row>
    <row r="172" spans="1:20" x14ac:dyDescent="0.25">
      <c r="A172" t="s">
        <v>45</v>
      </c>
      <c r="B172" t="s">
        <v>24</v>
      </c>
      <c r="C172" t="s">
        <v>23</v>
      </c>
      <c r="D172">
        <v>2026</v>
      </c>
      <c r="F172" t="s">
        <v>25</v>
      </c>
      <c r="G172" t="s">
        <v>26</v>
      </c>
      <c r="H172" t="s">
        <v>27</v>
      </c>
      <c r="I172" t="s">
        <v>28</v>
      </c>
      <c r="K172" t="s">
        <v>216</v>
      </c>
      <c r="L172" t="s">
        <v>29</v>
      </c>
      <c r="M172">
        <v>11011</v>
      </c>
      <c r="N172">
        <v>1</v>
      </c>
      <c r="P172">
        <v>11</v>
      </c>
      <c r="R172">
        <f>VLOOKUP($M172,[1]Plot_Construct_MT!$K:$N,3,FALSE)</f>
        <v>10</v>
      </c>
      <c r="S172">
        <f>VLOOKUP($M172,[1]Plot_Construct_MT!$K:$N,4,FALSE)</f>
        <v>4</v>
      </c>
      <c r="T172" t="str">
        <f>VLOOKUP(K172,[1]Plot_Construct_MT!$I:$O,7,FALSE)</f>
        <v>STAKE-CFT_Taichung_2025_WF1-C2-8_ETH4261-R7</v>
      </c>
    </row>
    <row r="173" spans="1:20" x14ac:dyDescent="0.25">
      <c r="A173" t="s">
        <v>45</v>
      </c>
      <c r="B173" t="s">
        <v>24</v>
      </c>
      <c r="C173" t="s">
        <v>23</v>
      </c>
      <c r="D173">
        <v>2026</v>
      </c>
      <c r="F173" t="s">
        <v>25</v>
      </c>
      <c r="G173" t="s">
        <v>26</v>
      </c>
      <c r="H173" t="s">
        <v>27</v>
      </c>
      <c r="I173" t="s">
        <v>28</v>
      </c>
      <c r="K173" t="s">
        <v>217</v>
      </c>
      <c r="L173" t="s">
        <v>30</v>
      </c>
      <c r="M173">
        <v>11012</v>
      </c>
      <c r="N173">
        <v>1</v>
      </c>
      <c r="P173">
        <v>12</v>
      </c>
      <c r="R173">
        <f>VLOOKUP($M173,[1]Plot_Construct_MT!$K:$N,3,FALSE)</f>
        <v>10</v>
      </c>
      <c r="S173">
        <f>VLOOKUP($M173,[1]Plot_Construct_MT!$K:$N,4,FALSE)</f>
        <v>5</v>
      </c>
      <c r="T173" t="str">
        <f>VLOOKUP(K173,[1]Plot_Construct_MT!$I:$O,7,FALSE)</f>
        <v>STAKE-CFT_Taichung_2025_WF1-C2-16_ETH4810-R9</v>
      </c>
    </row>
    <row r="174" spans="1:20" x14ac:dyDescent="0.25">
      <c r="A174" t="s">
        <v>45</v>
      </c>
      <c r="B174" t="s">
        <v>24</v>
      </c>
      <c r="C174" t="s">
        <v>23</v>
      </c>
      <c r="D174">
        <v>2026</v>
      </c>
      <c r="F174" t="s">
        <v>25</v>
      </c>
      <c r="G174" t="s">
        <v>26</v>
      </c>
      <c r="H174" t="s">
        <v>27</v>
      </c>
      <c r="I174" t="s">
        <v>28</v>
      </c>
      <c r="K174" t="s">
        <v>218</v>
      </c>
      <c r="L174" t="s">
        <v>37</v>
      </c>
      <c r="M174">
        <v>11013</v>
      </c>
      <c r="N174">
        <v>1</v>
      </c>
      <c r="P174">
        <v>13</v>
      </c>
      <c r="R174">
        <f>VLOOKUP($M174,[1]Plot_Construct_MT!$K:$N,3,FALSE)</f>
        <v>10</v>
      </c>
      <c r="S174">
        <f>VLOOKUP($M174,[1]Plot_Construct_MT!$K:$N,4,FALSE)</f>
        <v>6</v>
      </c>
      <c r="T174" t="str">
        <f>VLOOKUP(K174,[1]Plot_Construct_MT!$I:$O,7,FALSE)</f>
        <v>STAKE-CFT_Taichung_2025_WF1-C2-16_ETH4809-R15</v>
      </c>
    </row>
    <row r="175" spans="1:20" x14ac:dyDescent="0.25">
      <c r="A175" t="s">
        <v>45</v>
      </c>
      <c r="B175" t="s">
        <v>24</v>
      </c>
      <c r="C175" t="s">
        <v>23</v>
      </c>
      <c r="D175">
        <v>2026</v>
      </c>
      <c r="F175" t="s">
        <v>25</v>
      </c>
      <c r="G175" t="s">
        <v>26</v>
      </c>
      <c r="H175" t="s">
        <v>27</v>
      </c>
      <c r="I175" t="s">
        <v>28</v>
      </c>
      <c r="K175" t="s">
        <v>219</v>
      </c>
      <c r="L175" t="s">
        <v>33</v>
      </c>
      <c r="M175">
        <v>11014</v>
      </c>
      <c r="N175">
        <v>1</v>
      </c>
      <c r="P175">
        <v>14</v>
      </c>
      <c r="R175">
        <f>VLOOKUP($M175,[1]Plot_Construct_MT!$K:$N,3,FALSE)</f>
        <v>10</v>
      </c>
      <c r="S175">
        <f>VLOOKUP($M175,[1]Plot_Construct_MT!$K:$N,4,FALSE)</f>
        <v>7</v>
      </c>
      <c r="T175" t="str">
        <f>VLOOKUP(K175,[1]Plot_Construct_MT!$I:$O,7,FALSE)</f>
        <v>STAKE-CFT_Taichung_2025_WF1-C2-16_ETH4813-R12</v>
      </c>
    </row>
    <row r="176" spans="1:20" x14ac:dyDescent="0.25">
      <c r="A176" t="s">
        <v>45</v>
      </c>
      <c r="B176" t="s">
        <v>24</v>
      </c>
      <c r="C176" t="s">
        <v>23</v>
      </c>
      <c r="D176">
        <v>2026</v>
      </c>
      <c r="F176" t="s">
        <v>25</v>
      </c>
      <c r="G176" t="s">
        <v>26</v>
      </c>
      <c r="H176" t="s">
        <v>27</v>
      </c>
      <c r="I176" t="s">
        <v>28</v>
      </c>
      <c r="K176" t="s">
        <v>220</v>
      </c>
      <c r="L176" t="s">
        <v>41</v>
      </c>
      <c r="M176">
        <v>11015</v>
      </c>
      <c r="N176">
        <v>1</v>
      </c>
      <c r="P176">
        <v>15</v>
      </c>
      <c r="R176">
        <f>VLOOKUP($M176,[1]Plot_Construct_MT!$K:$N,3,FALSE)</f>
        <v>10</v>
      </c>
      <c r="S176">
        <f>VLOOKUP($M176,[1]Plot_Construct_MT!$K:$N,4,FALSE)</f>
        <v>8</v>
      </c>
      <c r="T176" t="str">
        <f>VLOOKUP(K176,[1]Plot_Construct_MT!$I:$O,7,FALSE)</f>
        <v>STAKE-CFT_Taichung_2025_WF1-C2-8_ETH4255-R10</v>
      </c>
    </row>
    <row r="177" spans="1:20" x14ac:dyDescent="0.25">
      <c r="A177" t="s">
        <v>45</v>
      </c>
      <c r="B177" t="s">
        <v>24</v>
      </c>
      <c r="C177" t="s">
        <v>23</v>
      </c>
      <c r="D177">
        <v>2026</v>
      </c>
      <c r="F177" t="s">
        <v>25</v>
      </c>
      <c r="G177" t="s">
        <v>26</v>
      </c>
      <c r="H177" t="s">
        <v>27</v>
      </c>
      <c r="I177" t="s">
        <v>28</v>
      </c>
      <c r="K177" t="s">
        <v>221</v>
      </c>
      <c r="L177" t="s">
        <v>36</v>
      </c>
      <c r="M177">
        <v>11016</v>
      </c>
      <c r="N177">
        <v>1</v>
      </c>
      <c r="O177">
        <v>1</v>
      </c>
      <c r="P177">
        <v>16</v>
      </c>
      <c r="R177">
        <f>VLOOKUP($M177,[1]Plot_Construct_MT!$K:$N,3,FALSE)</f>
        <v>10</v>
      </c>
      <c r="S177">
        <f>VLOOKUP($M177,[1]Plot_Construct_MT!$K:$N,4,FALSE)</f>
        <v>9</v>
      </c>
      <c r="T177" t="str">
        <f>VLOOKUP(K177,[1]Plot_Construct_MT!$I:$O,7,FALSE)</f>
        <v>STAKE-CFT_Taichung_2025_WF1-VC_ETH4218-R4</v>
      </c>
    </row>
    <row r="178" spans="1:20" x14ac:dyDescent="0.25">
      <c r="A178" t="s">
        <v>45</v>
      </c>
      <c r="B178" t="s">
        <v>24</v>
      </c>
      <c r="C178" t="s">
        <v>23</v>
      </c>
      <c r="D178">
        <v>2026</v>
      </c>
      <c r="F178" t="s">
        <v>25</v>
      </c>
      <c r="G178" t="s">
        <v>26</v>
      </c>
      <c r="H178" t="s">
        <v>27</v>
      </c>
      <c r="I178" t="s">
        <v>28</v>
      </c>
      <c r="K178" t="s">
        <v>222</v>
      </c>
      <c r="L178" t="s">
        <v>32</v>
      </c>
      <c r="M178">
        <v>12001</v>
      </c>
      <c r="N178">
        <v>1</v>
      </c>
      <c r="O178">
        <v>1</v>
      </c>
      <c r="P178">
        <v>1</v>
      </c>
      <c r="R178">
        <f>VLOOKUP($M178,[1]Plot_Construct_MT!$K:$N,3,FALSE)</f>
        <v>10</v>
      </c>
      <c r="S178">
        <f>VLOOKUP($M178,[1]Plot_Construct_MT!$K:$N,4,FALSE)</f>
        <v>10</v>
      </c>
      <c r="T178" t="str">
        <f>VLOOKUP(K178,[1]Plot_Construct_MT!$I:$O,7,FALSE)</f>
        <v>STAKE-CFT_Taichung_2025_WF1-VC_ETH4243-R10</v>
      </c>
    </row>
    <row r="179" spans="1:20" x14ac:dyDescent="0.25">
      <c r="A179" t="s">
        <v>45</v>
      </c>
      <c r="B179" t="s">
        <v>24</v>
      </c>
      <c r="C179" t="s">
        <v>23</v>
      </c>
      <c r="D179">
        <v>2026</v>
      </c>
      <c r="F179" t="s">
        <v>25</v>
      </c>
      <c r="G179" t="s">
        <v>26</v>
      </c>
      <c r="H179" t="s">
        <v>27</v>
      </c>
      <c r="I179" t="s">
        <v>28</v>
      </c>
      <c r="K179" t="s">
        <v>223</v>
      </c>
      <c r="L179" t="s">
        <v>33</v>
      </c>
      <c r="M179">
        <v>12002</v>
      </c>
      <c r="N179">
        <v>1</v>
      </c>
      <c r="P179">
        <v>2</v>
      </c>
      <c r="R179">
        <f>VLOOKUP($M179,[1]Plot_Construct_MT!$K:$N,3,FALSE)</f>
        <v>10</v>
      </c>
      <c r="S179">
        <f>VLOOKUP($M179,[1]Plot_Construct_MT!$K:$N,4,FALSE)</f>
        <v>11</v>
      </c>
      <c r="T179" t="str">
        <f>VLOOKUP(K179,[1]Plot_Construct_MT!$I:$O,7,FALSE)</f>
        <v>STAKE-CFT_Taichung_2025_WF1-C2-16_ETH4813-R10</v>
      </c>
    </row>
    <row r="180" spans="1:20" x14ac:dyDescent="0.25">
      <c r="A180" t="s">
        <v>45</v>
      </c>
      <c r="B180" t="s">
        <v>24</v>
      </c>
      <c r="C180" t="s">
        <v>23</v>
      </c>
      <c r="D180">
        <v>2026</v>
      </c>
      <c r="F180" t="s">
        <v>25</v>
      </c>
      <c r="G180" t="s">
        <v>26</v>
      </c>
      <c r="H180" t="s">
        <v>27</v>
      </c>
      <c r="I180" t="s">
        <v>28</v>
      </c>
      <c r="K180" t="s">
        <v>224</v>
      </c>
      <c r="L180" t="s">
        <v>43</v>
      </c>
      <c r="M180">
        <v>12003</v>
      </c>
      <c r="N180">
        <v>1</v>
      </c>
      <c r="P180">
        <v>3</v>
      </c>
      <c r="R180">
        <f>VLOOKUP($M180,[1]Plot_Construct_MT!$K:$N,3,FALSE)</f>
        <v>10</v>
      </c>
      <c r="S180">
        <f>VLOOKUP($M180,[1]Plot_Construct_MT!$K:$N,4,FALSE)</f>
        <v>12</v>
      </c>
      <c r="T180" t="str">
        <f>VLOOKUP(K180,[1]Plot_Construct_MT!$I:$O,7,FALSE)</f>
        <v>STAKE-CFT_Taichung_2025_WF1-C2-16_ETH4808-R10</v>
      </c>
    </row>
    <row r="181" spans="1:20" x14ac:dyDescent="0.25">
      <c r="A181" t="s">
        <v>45</v>
      </c>
      <c r="B181" t="s">
        <v>24</v>
      </c>
      <c r="C181" t="s">
        <v>23</v>
      </c>
      <c r="D181">
        <v>2026</v>
      </c>
      <c r="F181" t="s">
        <v>25</v>
      </c>
      <c r="G181" t="s">
        <v>26</v>
      </c>
      <c r="H181" t="s">
        <v>27</v>
      </c>
      <c r="I181" t="s">
        <v>28</v>
      </c>
      <c r="K181" t="s">
        <v>225</v>
      </c>
      <c r="L181" t="s">
        <v>38</v>
      </c>
      <c r="M181">
        <v>12004</v>
      </c>
      <c r="N181">
        <v>1</v>
      </c>
      <c r="O181">
        <v>1</v>
      </c>
      <c r="P181">
        <v>4</v>
      </c>
      <c r="R181">
        <f>VLOOKUP($M181,[1]Plot_Construct_MT!$K:$N,3,FALSE)</f>
        <v>10</v>
      </c>
      <c r="S181">
        <f>VLOOKUP($M181,[1]Plot_Construct_MT!$K:$N,4,FALSE)</f>
        <v>13</v>
      </c>
      <c r="T181" t="str">
        <f>VLOOKUP(K181,[1]Plot_Construct_MT!$I:$O,7,FALSE)</f>
        <v>STAKE-CFT_Taichung_2025_WF1-VC_ETH4220-R4</v>
      </c>
    </row>
    <row r="182" spans="1:20" x14ac:dyDescent="0.25">
      <c r="A182" t="s">
        <v>45</v>
      </c>
      <c r="B182" t="s">
        <v>24</v>
      </c>
      <c r="C182" t="s">
        <v>23</v>
      </c>
      <c r="D182">
        <v>2026</v>
      </c>
      <c r="F182" t="s">
        <v>25</v>
      </c>
      <c r="G182" t="s">
        <v>26</v>
      </c>
      <c r="H182" t="s">
        <v>27</v>
      </c>
      <c r="I182" t="s">
        <v>28</v>
      </c>
      <c r="K182" t="s">
        <v>226</v>
      </c>
      <c r="L182" t="s">
        <v>34</v>
      </c>
      <c r="M182">
        <v>12005</v>
      </c>
      <c r="N182">
        <v>1</v>
      </c>
      <c r="O182">
        <v>1</v>
      </c>
      <c r="P182">
        <v>5</v>
      </c>
      <c r="R182">
        <f>VLOOKUP($M182,[1]Plot_Construct_MT!$K:$N,3,FALSE)</f>
        <v>10</v>
      </c>
      <c r="S182">
        <f>VLOOKUP($M182,[1]Plot_Construct_MT!$K:$N,4,FALSE)</f>
        <v>14</v>
      </c>
      <c r="T182" t="str">
        <f>VLOOKUP(K182,[1]Plot_Construct_MT!$I:$O,7,FALSE)</f>
        <v>STAKE-CFT_Taichung_2025_WF1-VC_ETH4221-R6</v>
      </c>
    </row>
    <row r="183" spans="1:20" x14ac:dyDescent="0.25">
      <c r="A183" t="s">
        <v>45</v>
      </c>
      <c r="B183" t="s">
        <v>24</v>
      </c>
      <c r="C183" t="s">
        <v>23</v>
      </c>
      <c r="D183">
        <v>2026</v>
      </c>
      <c r="F183" t="s">
        <v>25</v>
      </c>
      <c r="G183" t="s">
        <v>26</v>
      </c>
      <c r="H183" t="s">
        <v>27</v>
      </c>
      <c r="I183" t="s">
        <v>28</v>
      </c>
      <c r="K183" t="s">
        <v>227</v>
      </c>
      <c r="L183" t="s">
        <v>36</v>
      </c>
      <c r="M183">
        <v>12006</v>
      </c>
      <c r="N183">
        <v>1</v>
      </c>
      <c r="O183">
        <v>1</v>
      </c>
      <c r="P183">
        <v>6</v>
      </c>
      <c r="R183">
        <f>VLOOKUP($M183,[1]Plot_Construct_MT!$K:$N,3,FALSE)</f>
        <v>10</v>
      </c>
      <c r="S183">
        <f>VLOOKUP($M183,[1]Plot_Construct_MT!$K:$N,4,FALSE)</f>
        <v>15</v>
      </c>
      <c r="T183" t="str">
        <f>VLOOKUP(K183,[1]Plot_Construct_MT!$I:$O,7,FALSE)</f>
        <v>STAKE-CFT_Taichung_2025_WF1-VC_ETH4218-R11</v>
      </c>
    </row>
    <row r="184" spans="1:20" x14ac:dyDescent="0.25">
      <c r="A184" t="s">
        <v>45</v>
      </c>
      <c r="B184" t="s">
        <v>24</v>
      </c>
      <c r="C184" t="s">
        <v>23</v>
      </c>
      <c r="D184">
        <v>2026</v>
      </c>
      <c r="F184" t="s">
        <v>25</v>
      </c>
      <c r="G184" t="s">
        <v>26</v>
      </c>
      <c r="H184" t="s">
        <v>27</v>
      </c>
      <c r="I184" t="s">
        <v>28</v>
      </c>
      <c r="K184" t="s">
        <v>228</v>
      </c>
      <c r="L184" t="s">
        <v>42</v>
      </c>
      <c r="M184">
        <v>12007</v>
      </c>
      <c r="N184">
        <v>1</v>
      </c>
      <c r="P184">
        <v>7</v>
      </c>
      <c r="R184">
        <f>VLOOKUP($M184,[1]Plot_Construct_MT!$K:$N,3,FALSE)</f>
        <v>10</v>
      </c>
      <c r="S184">
        <f>VLOOKUP($M184,[1]Plot_Construct_MT!$K:$N,4,FALSE)</f>
        <v>16</v>
      </c>
      <c r="T184" t="str">
        <f>VLOOKUP(K184,[1]Plot_Construct_MT!$I:$O,7,FALSE)</f>
        <v>STAKE-CFT_Taichung_2025_WF1-C2-8_ETH4265-R1</v>
      </c>
    </row>
    <row r="185" spans="1:20" x14ac:dyDescent="0.25">
      <c r="A185" t="s">
        <v>45</v>
      </c>
      <c r="B185" t="s">
        <v>24</v>
      </c>
      <c r="C185" t="s">
        <v>23</v>
      </c>
      <c r="D185">
        <v>2026</v>
      </c>
      <c r="F185" t="s">
        <v>25</v>
      </c>
      <c r="G185" t="s">
        <v>26</v>
      </c>
      <c r="H185" t="s">
        <v>27</v>
      </c>
      <c r="I185" t="s">
        <v>28</v>
      </c>
      <c r="K185" t="s">
        <v>229</v>
      </c>
      <c r="L185" t="s">
        <v>41</v>
      </c>
      <c r="M185">
        <v>12008</v>
      </c>
      <c r="N185">
        <v>1</v>
      </c>
      <c r="P185">
        <v>8</v>
      </c>
      <c r="R185">
        <f>VLOOKUP($M185,[1]Plot_Construct_MT!$K:$N,3,FALSE)</f>
        <v>10</v>
      </c>
      <c r="S185">
        <f>VLOOKUP($M185,[1]Plot_Construct_MT!$K:$N,4,FALSE)</f>
        <v>17</v>
      </c>
      <c r="T185" t="str">
        <f>VLOOKUP(K185,[1]Plot_Construct_MT!$I:$O,7,FALSE)</f>
        <v>STAKE-CFT_Taichung_2025_WF1-C2-8_ETH4255-R15</v>
      </c>
    </row>
    <row r="186" spans="1:20" x14ac:dyDescent="0.25">
      <c r="A186" t="s">
        <v>45</v>
      </c>
      <c r="B186" t="s">
        <v>24</v>
      </c>
      <c r="C186" t="s">
        <v>23</v>
      </c>
      <c r="D186">
        <v>2026</v>
      </c>
      <c r="F186" t="s">
        <v>25</v>
      </c>
      <c r="G186" t="s">
        <v>26</v>
      </c>
      <c r="H186" t="s">
        <v>27</v>
      </c>
      <c r="I186" t="s">
        <v>28</v>
      </c>
      <c r="K186" t="s">
        <v>230</v>
      </c>
      <c r="L186" t="s">
        <v>44</v>
      </c>
      <c r="M186">
        <v>12009</v>
      </c>
      <c r="N186">
        <v>1</v>
      </c>
      <c r="P186">
        <v>9</v>
      </c>
      <c r="R186">
        <f>VLOOKUP($M186,[1]Plot_Construct_MT!$K:$N,3,FALSE)</f>
        <v>10</v>
      </c>
      <c r="S186">
        <f>VLOOKUP($M186,[1]Plot_Construct_MT!$K:$N,4,FALSE)</f>
        <v>18</v>
      </c>
      <c r="T186" t="str">
        <f>VLOOKUP(K186,[1]Plot_Construct_MT!$I:$O,7,FALSE)</f>
        <v>STAKE-CFT_Taichung_2025_WF1-C2-8_ETH4266-R15</v>
      </c>
    </row>
    <row r="187" spans="1:20" x14ac:dyDescent="0.25">
      <c r="A187" t="s">
        <v>45</v>
      </c>
      <c r="B187" t="s">
        <v>24</v>
      </c>
      <c r="C187" t="s">
        <v>23</v>
      </c>
      <c r="D187">
        <v>2026</v>
      </c>
      <c r="F187" t="s">
        <v>25</v>
      </c>
      <c r="G187" t="s">
        <v>26</v>
      </c>
      <c r="H187" t="s">
        <v>27</v>
      </c>
      <c r="I187" t="s">
        <v>28</v>
      </c>
      <c r="K187" t="s">
        <v>231</v>
      </c>
      <c r="L187" t="s">
        <v>29</v>
      </c>
      <c r="M187">
        <v>12010</v>
      </c>
      <c r="N187">
        <v>1</v>
      </c>
      <c r="P187">
        <v>10</v>
      </c>
      <c r="R187">
        <f>VLOOKUP($M187,[1]Plot_Construct_MT!$K:$N,3,FALSE)</f>
        <v>10</v>
      </c>
      <c r="S187">
        <f>VLOOKUP($M187,[1]Plot_Construct_MT!$K:$N,4,FALSE)</f>
        <v>19</v>
      </c>
      <c r="T187" t="str">
        <f>VLOOKUP(K187,[1]Plot_Construct_MT!$I:$O,7,FALSE)</f>
        <v>STAKE-CFT_Taichung_2025_WF1-C2-8_ETH4261-R4</v>
      </c>
    </row>
    <row r="188" spans="1:20" x14ac:dyDescent="0.25">
      <c r="A188" t="s">
        <v>45</v>
      </c>
      <c r="B188" t="s">
        <v>24</v>
      </c>
      <c r="C188" t="s">
        <v>23</v>
      </c>
      <c r="D188">
        <v>2026</v>
      </c>
      <c r="F188" t="s">
        <v>25</v>
      </c>
      <c r="G188" t="s">
        <v>26</v>
      </c>
      <c r="H188" t="s">
        <v>27</v>
      </c>
      <c r="I188" t="s">
        <v>28</v>
      </c>
      <c r="K188" t="s">
        <v>232</v>
      </c>
      <c r="L188" t="s">
        <v>37</v>
      </c>
      <c r="M188">
        <v>12011</v>
      </c>
      <c r="N188">
        <v>1</v>
      </c>
      <c r="P188">
        <v>11</v>
      </c>
      <c r="R188">
        <f>VLOOKUP($M188,[1]Plot_Construct_MT!$K:$N,3,FALSE)</f>
        <v>10</v>
      </c>
      <c r="S188">
        <f>VLOOKUP($M188,[1]Plot_Construct_MT!$K:$N,4,FALSE)</f>
        <v>20</v>
      </c>
      <c r="T188" t="str">
        <f>VLOOKUP(K188,[1]Plot_Construct_MT!$I:$O,7,FALSE)</f>
        <v>STAKE-CFT_Taichung_2025_WF1-C2-16_ETH4809-R6</v>
      </c>
    </row>
    <row r="189" spans="1:20" x14ac:dyDescent="0.25">
      <c r="A189" t="s">
        <v>45</v>
      </c>
      <c r="B189" t="s">
        <v>24</v>
      </c>
      <c r="C189" t="s">
        <v>23</v>
      </c>
      <c r="D189">
        <v>2026</v>
      </c>
      <c r="F189" t="s">
        <v>25</v>
      </c>
      <c r="G189" t="s">
        <v>26</v>
      </c>
      <c r="H189" t="s">
        <v>27</v>
      </c>
      <c r="I189" t="s">
        <v>28</v>
      </c>
      <c r="K189" t="s">
        <v>233</v>
      </c>
      <c r="L189" t="s">
        <v>30</v>
      </c>
      <c r="M189">
        <v>12012</v>
      </c>
      <c r="N189">
        <v>1</v>
      </c>
      <c r="P189">
        <v>12</v>
      </c>
      <c r="R189">
        <f>VLOOKUP($M189,[1]Plot_Construct_MT!$K:$N,3,FALSE)</f>
        <v>10</v>
      </c>
      <c r="S189">
        <f>VLOOKUP($M189,[1]Plot_Construct_MT!$K:$N,4,FALSE)</f>
        <v>21</v>
      </c>
      <c r="T189" t="str">
        <f>VLOOKUP(K189,[1]Plot_Construct_MT!$I:$O,7,FALSE)</f>
        <v>STAKE-CFT_Taichung_2025_WF1-C2-16_ETH4810-R2</v>
      </c>
    </row>
    <row r="190" spans="1:20" x14ac:dyDescent="0.25">
      <c r="A190" t="s">
        <v>45</v>
      </c>
      <c r="B190" t="s">
        <v>24</v>
      </c>
      <c r="C190" t="s">
        <v>23</v>
      </c>
      <c r="D190">
        <v>2026</v>
      </c>
      <c r="F190" t="s">
        <v>25</v>
      </c>
      <c r="G190" t="s">
        <v>26</v>
      </c>
      <c r="H190" t="s">
        <v>27</v>
      </c>
      <c r="I190" t="s">
        <v>28</v>
      </c>
      <c r="K190" t="s">
        <v>234</v>
      </c>
      <c r="L190" t="s">
        <v>31</v>
      </c>
      <c r="M190">
        <v>12013</v>
      </c>
      <c r="N190">
        <v>1</v>
      </c>
      <c r="O190">
        <v>1</v>
      </c>
      <c r="P190">
        <v>13</v>
      </c>
      <c r="R190">
        <f>VLOOKUP($M190,[1]Plot_Construct_MT!$K:$N,3,FALSE)</f>
        <v>10</v>
      </c>
      <c r="S190">
        <f>VLOOKUP($M190,[1]Plot_Construct_MT!$K:$N,4,FALSE)</f>
        <v>22</v>
      </c>
      <c r="T190" t="str">
        <f>VLOOKUP(K190,[1]Plot_Construct_MT!$I:$O,7,FALSE)</f>
        <v>STAKE-CFT_Taichung_2025_WF1-TMS60444-R5</v>
      </c>
    </row>
    <row r="191" spans="1:20" x14ac:dyDescent="0.25">
      <c r="A191" t="s">
        <v>45</v>
      </c>
      <c r="B191" t="s">
        <v>24</v>
      </c>
      <c r="C191" t="s">
        <v>23</v>
      </c>
      <c r="D191">
        <v>2026</v>
      </c>
      <c r="F191" t="s">
        <v>25</v>
      </c>
      <c r="G191" t="s">
        <v>26</v>
      </c>
      <c r="H191" t="s">
        <v>27</v>
      </c>
      <c r="I191" t="s">
        <v>28</v>
      </c>
      <c r="K191" t="s">
        <v>235</v>
      </c>
      <c r="L191" t="s">
        <v>39</v>
      </c>
      <c r="M191">
        <v>12014</v>
      </c>
      <c r="N191">
        <v>1</v>
      </c>
      <c r="P191">
        <v>14</v>
      </c>
      <c r="R191">
        <f>VLOOKUP($M191,[1]Plot_Construct_MT!$K:$N,3,FALSE)</f>
        <v>11</v>
      </c>
      <c r="S191">
        <f>VLOOKUP($M191,[1]Plot_Construct_MT!$K:$N,4,FALSE)</f>
        <v>22</v>
      </c>
      <c r="T191" t="str">
        <f>VLOOKUP(K191,[1]Plot_Construct_MT!$I:$O,7,FALSE)</f>
        <v>STAKE-CFT_Taichung_2025_WF1-C2-16_ETH4812-R7</v>
      </c>
    </row>
    <row r="192" spans="1:20" x14ac:dyDescent="0.25">
      <c r="A192" t="s">
        <v>45</v>
      </c>
      <c r="B192" t="s">
        <v>24</v>
      </c>
      <c r="C192" t="s">
        <v>23</v>
      </c>
      <c r="D192">
        <v>2026</v>
      </c>
      <c r="F192" t="s">
        <v>25</v>
      </c>
      <c r="G192" t="s">
        <v>26</v>
      </c>
      <c r="H192" t="s">
        <v>27</v>
      </c>
      <c r="I192" t="s">
        <v>28</v>
      </c>
      <c r="K192" t="s">
        <v>236</v>
      </c>
      <c r="L192" t="s">
        <v>35</v>
      </c>
      <c r="M192">
        <v>12015</v>
      </c>
      <c r="N192">
        <v>1</v>
      </c>
      <c r="O192">
        <v>1</v>
      </c>
      <c r="P192">
        <v>15</v>
      </c>
      <c r="R192">
        <f>VLOOKUP($M192,[1]Plot_Construct_MT!$K:$N,3,FALSE)</f>
        <v>11</v>
      </c>
      <c r="S192">
        <f>VLOOKUP($M192,[1]Plot_Construct_MT!$K:$N,4,FALSE)</f>
        <v>21</v>
      </c>
      <c r="T192" t="str">
        <f>VLOOKUP(K192,[1]Plot_Construct_MT!$I:$O,7,FALSE)</f>
        <v>STAKE-CFT_Taichung_2025_WF1-VC_ETH4234-R6</v>
      </c>
    </row>
    <row r="193" spans="1:20" x14ac:dyDescent="0.25">
      <c r="A193" t="s">
        <v>45</v>
      </c>
      <c r="B193" t="s">
        <v>24</v>
      </c>
      <c r="C193" t="s">
        <v>23</v>
      </c>
      <c r="D193">
        <v>2026</v>
      </c>
      <c r="F193" t="s">
        <v>25</v>
      </c>
      <c r="G193" t="s">
        <v>26</v>
      </c>
      <c r="H193" t="s">
        <v>27</v>
      </c>
      <c r="I193" t="s">
        <v>28</v>
      </c>
      <c r="K193" t="s">
        <v>237</v>
      </c>
      <c r="L193" t="s">
        <v>40</v>
      </c>
      <c r="M193">
        <v>12016</v>
      </c>
      <c r="N193">
        <v>1</v>
      </c>
      <c r="P193">
        <v>16</v>
      </c>
      <c r="R193">
        <f>VLOOKUP($M193,[1]Plot_Construct_MT!$K:$N,3,FALSE)</f>
        <v>11</v>
      </c>
      <c r="S193">
        <f>VLOOKUP($M193,[1]Plot_Construct_MT!$K:$N,4,FALSE)</f>
        <v>20</v>
      </c>
      <c r="T193" t="str">
        <f>VLOOKUP(K193,[1]Plot_Construct_MT!$I:$O,7,FALSE)</f>
        <v>STAKE-CFT_Taichung_2025_WF1-C2-8_ETH4262-R11</v>
      </c>
    </row>
    <row r="194" spans="1:20" x14ac:dyDescent="0.25">
      <c r="A194" t="s">
        <v>45</v>
      </c>
      <c r="B194" t="s">
        <v>24</v>
      </c>
      <c r="C194" t="s">
        <v>23</v>
      </c>
      <c r="D194">
        <v>2026</v>
      </c>
      <c r="F194" t="s">
        <v>25</v>
      </c>
      <c r="G194" t="s">
        <v>26</v>
      </c>
      <c r="H194" t="s">
        <v>27</v>
      </c>
      <c r="I194" t="s">
        <v>28</v>
      </c>
      <c r="K194" t="s">
        <v>238</v>
      </c>
      <c r="L194" t="s">
        <v>32</v>
      </c>
      <c r="M194">
        <v>13001</v>
      </c>
      <c r="N194">
        <v>1</v>
      </c>
      <c r="O194">
        <v>1</v>
      </c>
      <c r="P194">
        <v>1</v>
      </c>
      <c r="R194">
        <f>VLOOKUP($M194,[1]Plot_Construct_MT!$K:$N,3,FALSE)</f>
        <v>11</v>
      </c>
      <c r="S194">
        <f>VLOOKUP($M194,[1]Plot_Construct_MT!$K:$N,4,FALSE)</f>
        <v>19</v>
      </c>
      <c r="T194" t="str">
        <f>VLOOKUP(K194,[1]Plot_Construct_MT!$I:$O,7,FALSE)</f>
        <v>STAKE-CFT_Taichung_2025_WF1-VC_ETH4243-R10</v>
      </c>
    </row>
    <row r="195" spans="1:20" x14ac:dyDescent="0.25">
      <c r="A195" t="s">
        <v>45</v>
      </c>
      <c r="B195" t="s">
        <v>24</v>
      </c>
      <c r="C195" t="s">
        <v>23</v>
      </c>
      <c r="D195">
        <v>2026</v>
      </c>
      <c r="F195" t="s">
        <v>25</v>
      </c>
      <c r="G195" t="s">
        <v>26</v>
      </c>
      <c r="H195" t="s">
        <v>27</v>
      </c>
      <c r="I195" t="s">
        <v>28</v>
      </c>
      <c r="K195" t="s">
        <v>239</v>
      </c>
      <c r="L195" t="s">
        <v>34</v>
      </c>
      <c r="M195">
        <v>13002</v>
      </c>
      <c r="N195">
        <v>1</v>
      </c>
      <c r="O195">
        <v>1</v>
      </c>
      <c r="P195">
        <v>2</v>
      </c>
      <c r="R195">
        <f>VLOOKUP($M195,[1]Plot_Construct_MT!$K:$N,3,FALSE)</f>
        <v>11</v>
      </c>
      <c r="S195">
        <f>VLOOKUP($M195,[1]Plot_Construct_MT!$K:$N,4,FALSE)</f>
        <v>18</v>
      </c>
      <c r="T195" t="str">
        <f>VLOOKUP(K195,[1]Plot_Construct_MT!$I:$O,7,FALSE)</f>
        <v>STAKE-CFT_Taichung_2025_WF1-VC_ETH4221-R13</v>
      </c>
    </row>
    <row r="196" spans="1:20" x14ac:dyDescent="0.25">
      <c r="A196" t="s">
        <v>45</v>
      </c>
      <c r="B196" t="s">
        <v>24</v>
      </c>
      <c r="C196" t="s">
        <v>23</v>
      </c>
      <c r="D196">
        <v>2026</v>
      </c>
      <c r="F196" t="s">
        <v>25</v>
      </c>
      <c r="G196" t="s">
        <v>26</v>
      </c>
      <c r="H196" t="s">
        <v>27</v>
      </c>
      <c r="I196" t="s">
        <v>28</v>
      </c>
      <c r="K196" t="s">
        <v>240</v>
      </c>
      <c r="L196" t="s">
        <v>40</v>
      </c>
      <c r="M196">
        <v>13003</v>
      </c>
      <c r="N196">
        <v>1</v>
      </c>
      <c r="P196">
        <v>3</v>
      </c>
      <c r="R196">
        <f>VLOOKUP($M196,[1]Plot_Construct_MT!$K:$N,3,FALSE)</f>
        <v>11</v>
      </c>
      <c r="S196">
        <f>VLOOKUP($M196,[1]Plot_Construct_MT!$K:$N,4,FALSE)</f>
        <v>17</v>
      </c>
      <c r="T196" t="str">
        <f>VLOOKUP(K196,[1]Plot_Construct_MT!$I:$O,7,FALSE)</f>
        <v>STAKE-CFT_Taichung_2025_WF1-C2-8_ETH4262-R5</v>
      </c>
    </row>
    <row r="197" spans="1:20" x14ac:dyDescent="0.25">
      <c r="A197" t="s">
        <v>45</v>
      </c>
      <c r="B197" t="s">
        <v>24</v>
      </c>
      <c r="C197" t="s">
        <v>23</v>
      </c>
      <c r="D197">
        <v>2026</v>
      </c>
      <c r="F197" t="s">
        <v>25</v>
      </c>
      <c r="G197" t="s">
        <v>26</v>
      </c>
      <c r="H197" t="s">
        <v>27</v>
      </c>
      <c r="I197" t="s">
        <v>28</v>
      </c>
      <c r="K197" t="s">
        <v>241</v>
      </c>
      <c r="L197" t="s">
        <v>44</v>
      </c>
      <c r="M197">
        <v>13004</v>
      </c>
      <c r="N197">
        <v>1</v>
      </c>
      <c r="P197">
        <v>4</v>
      </c>
      <c r="R197">
        <f>VLOOKUP($M197,[1]Plot_Construct_MT!$K:$N,3,FALSE)</f>
        <v>11</v>
      </c>
      <c r="S197">
        <f>VLOOKUP($M197,[1]Plot_Construct_MT!$K:$N,4,FALSE)</f>
        <v>16</v>
      </c>
      <c r="T197" t="str">
        <f>VLOOKUP(K197,[1]Plot_Construct_MT!$I:$O,7,FALSE)</f>
        <v>STAKE-CFT_Taichung_2025_WF1-C2-8_ETH4266-R15</v>
      </c>
    </row>
    <row r="198" spans="1:20" x14ac:dyDescent="0.25">
      <c r="A198" t="s">
        <v>45</v>
      </c>
      <c r="B198" t="s">
        <v>24</v>
      </c>
      <c r="C198" t="s">
        <v>23</v>
      </c>
      <c r="D198">
        <v>2026</v>
      </c>
      <c r="F198" t="s">
        <v>25</v>
      </c>
      <c r="G198" t="s">
        <v>26</v>
      </c>
      <c r="H198" t="s">
        <v>27</v>
      </c>
      <c r="I198" t="s">
        <v>28</v>
      </c>
      <c r="K198" t="s">
        <v>242</v>
      </c>
      <c r="L198" t="s">
        <v>36</v>
      </c>
      <c r="M198">
        <v>13005</v>
      </c>
      <c r="N198">
        <v>1</v>
      </c>
      <c r="O198">
        <v>1</v>
      </c>
      <c r="P198">
        <v>5</v>
      </c>
      <c r="R198">
        <f>VLOOKUP($M198,[1]Plot_Construct_MT!$K:$N,3,FALSE)</f>
        <v>11</v>
      </c>
      <c r="S198">
        <f>VLOOKUP($M198,[1]Plot_Construct_MT!$K:$N,4,FALSE)</f>
        <v>15</v>
      </c>
      <c r="T198" t="str">
        <f>VLOOKUP(K198,[1]Plot_Construct_MT!$I:$O,7,FALSE)</f>
        <v>STAKE-CFT_Taichung_2025_WF1-VC_ETH4218-R11</v>
      </c>
    </row>
    <row r="199" spans="1:20" x14ac:dyDescent="0.25">
      <c r="A199" t="s">
        <v>45</v>
      </c>
      <c r="B199" t="s">
        <v>24</v>
      </c>
      <c r="C199" t="s">
        <v>23</v>
      </c>
      <c r="D199">
        <v>2026</v>
      </c>
      <c r="F199" t="s">
        <v>25</v>
      </c>
      <c r="G199" t="s">
        <v>26</v>
      </c>
      <c r="H199" t="s">
        <v>27</v>
      </c>
      <c r="I199" t="s">
        <v>28</v>
      </c>
      <c r="K199" t="s">
        <v>243</v>
      </c>
      <c r="L199" t="s">
        <v>41</v>
      </c>
      <c r="M199">
        <v>13006</v>
      </c>
      <c r="N199">
        <v>1</v>
      </c>
      <c r="P199">
        <v>6</v>
      </c>
      <c r="R199">
        <f>VLOOKUP($M199,[1]Plot_Construct_MT!$K:$N,3,FALSE)</f>
        <v>11</v>
      </c>
      <c r="S199">
        <f>VLOOKUP($M199,[1]Plot_Construct_MT!$K:$N,4,FALSE)</f>
        <v>14</v>
      </c>
      <c r="T199" t="str">
        <f>VLOOKUP(K199,[1]Plot_Construct_MT!$I:$O,7,FALSE)</f>
        <v>STAKE-CFT_Taichung_2025_WF1-C2-8_ETH4255-R15</v>
      </c>
    </row>
    <row r="200" spans="1:20" x14ac:dyDescent="0.25">
      <c r="A200" t="s">
        <v>45</v>
      </c>
      <c r="B200" t="s">
        <v>24</v>
      </c>
      <c r="C200" t="s">
        <v>23</v>
      </c>
      <c r="D200">
        <v>2026</v>
      </c>
      <c r="F200" t="s">
        <v>25</v>
      </c>
      <c r="G200" t="s">
        <v>26</v>
      </c>
      <c r="H200" t="s">
        <v>27</v>
      </c>
      <c r="I200" t="s">
        <v>28</v>
      </c>
      <c r="K200" t="s">
        <v>244</v>
      </c>
      <c r="L200" t="s">
        <v>33</v>
      </c>
      <c r="M200">
        <v>13007</v>
      </c>
      <c r="N200">
        <v>1</v>
      </c>
      <c r="P200">
        <v>7</v>
      </c>
      <c r="R200">
        <f>VLOOKUP($M200,[1]Plot_Construct_MT!$K:$N,3,FALSE)</f>
        <v>11</v>
      </c>
      <c r="S200">
        <f>VLOOKUP($M200,[1]Plot_Construct_MT!$K:$N,4,FALSE)</f>
        <v>13</v>
      </c>
      <c r="T200" t="str">
        <f>VLOOKUP(K200,[1]Plot_Construct_MT!$I:$O,7,FALSE)</f>
        <v>STAKE-CFT_Taichung_2025_WF1-C2-16_ETH4813-R3</v>
      </c>
    </row>
    <row r="201" spans="1:20" x14ac:dyDescent="0.25">
      <c r="A201" t="s">
        <v>45</v>
      </c>
      <c r="B201" t="s">
        <v>24</v>
      </c>
      <c r="C201" t="s">
        <v>23</v>
      </c>
      <c r="D201">
        <v>2026</v>
      </c>
      <c r="F201" t="s">
        <v>25</v>
      </c>
      <c r="G201" t="s">
        <v>26</v>
      </c>
      <c r="H201" t="s">
        <v>27</v>
      </c>
      <c r="I201" t="s">
        <v>28</v>
      </c>
      <c r="K201" t="s">
        <v>245</v>
      </c>
      <c r="L201" t="s">
        <v>30</v>
      </c>
      <c r="M201">
        <v>13008</v>
      </c>
      <c r="N201">
        <v>1</v>
      </c>
      <c r="P201">
        <v>8</v>
      </c>
      <c r="R201">
        <f>VLOOKUP($M201,[1]Plot_Construct_MT!$K:$N,3,FALSE)</f>
        <v>11</v>
      </c>
      <c r="S201">
        <f>VLOOKUP($M201,[1]Plot_Construct_MT!$K:$N,4,FALSE)</f>
        <v>12</v>
      </c>
      <c r="T201" t="str">
        <f>VLOOKUP(K201,[1]Plot_Construct_MT!$I:$O,7,FALSE)</f>
        <v>STAKE-CFT_Taichung_2025_WF1-C2-16_ETH4810-R14</v>
      </c>
    </row>
    <row r="202" spans="1:20" x14ac:dyDescent="0.25">
      <c r="A202" t="s">
        <v>45</v>
      </c>
      <c r="B202" t="s">
        <v>24</v>
      </c>
      <c r="C202" t="s">
        <v>23</v>
      </c>
      <c r="D202">
        <v>2026</v>
      </c>
      <c r="F202" t="s">
        <v>25</v>
      </c>
      <c r="G202" t="s">
        <v>26</v>
      </c>
      <c r="H202" t="s">
        <v>27</v>
      </c>
      <c r="I202" t="s">
        <v>28</v>
      </c>
      <c r="K202" t="s">
        <v>246</v>
      </c>
      <c r="L202" t="s">
        <v>37</v>
      </c>
      <c r="M202">
        <v>13009</v>
      </c>
      <c r="N202">
        <v>1</v>
      </c>
      <c r="P202">
        <v>9</v>
      </c>
      <c r="R202">
        <f>VLOOKUP($M202,[1]Plot_Construct_MT!$K:$N,3,FALSE)</f>
        <v>11</v>
      </c>
      <c r="S202">
        <f>VLOOKUP($M202,[1]Plot_Construct_MT!$K:$N,4,FALSE)</f>
        <v>11</v>
      </c>
      <c r="T202" t="str">
        <f>VLOOKUP(K202,[1]Plot_Construct_MT!$I:$O,7,FALSE)</f>
        <v>STAKE-CFT_Taichung_2025_WF1-C2-16_ETH4809-R12</v>
      </c>
    </row>
    <row r="203" spans="1:20" x14ac:dyDescent="0.25">
      <c r="A203" t="s">
        <v>45</v>
      </c>
      <c r="B203" t="s">
        <v>24</v>
      </c>
      <c r="C203" t="s">
        <v>23</v>
      </c>
      <c r="D203">
        <v>2026</v>
      </c>
      <c r="F203" t="s">
        <v>25</v>
      </c>
      <c r="G203" t="s">
        <v>26</v>
      </c>
      <c r="H203" t="s">
        <v>27</v>
      </c>
      <c r="I203" t="s">
        <v>28</v>
      </c>
      <c r="K203" t="s">
        <v>247</v>
      </c>
      <c r="L203" t="s">
        <v>31</v>
      </c>
      <c r="M203">
        <v>13010</v>
      </c>
      <c r="N203">
        <v>1</v>
      </c>
      <c r="O203">
        <v>1</v>
      </c>
      <c r="P203">
        <v>10</v>
      </c>
      <c r="R203">
        <f>VLOOKUP($M203,[1]Plot_Construct_MT!$K:$N,3,FALSE)</f>
        <v>11</v>
      </c>
      <c r="S203">
        <f>VLOOKUP($M203,[1]Plot_Construct_MT!$K:$N,4,FALSE)</f>
        <v>10</v>
      </c>
      <c r="T203" t="str">
        <f>VLOOKUP(K203,[1]Plot_Construct_MT!$I:$O,7,FALSE)</f>
        <v>STAKE-CFT_Taichung_2025_WF1-TMS60444-R5</v>
      </c>
    </row>
    <row r="204" spans="1:20" x14ac:dyDescent="0.25">
      <c r="A204" t="s">
        <v>45</v>
      </c>
      <c r="B204" t="s">
        <v>24</v>
      </c>
      <c r="C204" t="s">
        <v>23</v>
      </c>
      <c r="D204">
        <v>2026</v>
      </c>
      <c r="F204" t="s">
        <v>25</v>
      </c>
      <c r="G204" t="s">
        <v>26</v>
      </c>
      <c r="H204" t="s">
        <v>27</v>
      </c>
      <c r="I204" t="s">
        <v>28</v>
      </c>
      <c r="K204" t="s">
        <v>248</v>
      </c>
      <c r="L204" t="s">
        <v>38</v>
      </c>
      <c r="M204">
        <v>13011</v>
      </c>
      <c r="N204">
        <v>1</v>
      </c>
      <c r="O204">
        <v>1</v>
      </c>
      <c r="P204">
        <v>11</v>
      </c>
      <c r="R204">
        <f>VLOOKUP($M204,[1]Plot_Construct_MT!$K:$N,3,FALSE)</f>
        <v>11</v>
      </c>
      <c r="S204">
        <f>VLOOKUP($M204,[1]Plot_Construct_MT!$K:$N,4,FALSE)</f>
        <v>9</v>
      </c>
      <c r="T204" t="str">
        <f>VLOOKUP(K204,[1]Plot_Construct_MT!$I:$O,7,FALSE)</f>
        <v>STAKE-CFT_Taichung_2025_WF1-VC_ETH4220-R5</v>
      </c>
    </row>
    <row r="205" spans="1:20" x14ac:dyDescent="0.25">
      <c r="A205" t="s">
        <v>45</v>
      </c>
      <c r="B205" t="s">
        <v>24</v>
      </c>
      <c r="C205" t="s">
        <v>23</v>
      </c>
      <c r="D205">
        <v>2026</v>
      </c>
      <c r="F205" t="s">
        <v>25</v>
      </c>
      <c r="G205" t="s">
        <v>26</v>
      </c>
      <c r="H205" t="s">
        <v>27</v>
      </c>
      <c r="I205" t="s">
        <v>28</v>
      </c>
      <c r="K205" t="s">
        <v>249</v>
      </c>
      <c r="L205" t="s">
        <v>39</v>
      </c>
      <c r="M205">
        <v>13012</v>
      </c>
      <c r="N205">
        <v>1</v>
      </c>
      <c r="P205">
        <v>12</v>
      </c>
      <c r="R205">
        <f>VLOOKUP($M205,[1]Plot_Construct_MT!$K:$N,3,FALSE)</f>
        <v>11</v>
      </c>
      <c r="S205">
        <f>VLOOKUP($M205,[1]Plot_Construct_MT!$K:$N,4,FALSE)</f>
        <v>8</v>
      </c>
      <c r="T205" t="str">
        <f>VLOOKUP(K205,[1]Plot_Construct_MT!$I:$O,7,FALSE)</f>
        <v>STAKE-CFT_Taichung_2025_WF1-C2-16_ETH4812-R2</v>
      </c>
    </row>
    <row r="206" spans="1:20" x14ac:dyDescent="0.25">
      <c r="A206" t="s">
        <v>45</v>
      </c>
      <c r="B206" t="s">
        <v>24</v>
      </c>
      <c r="C206" t="s">
        <v>23</v>
      </c>
      <c r="D206">
        <v>2026</v>
      </c>
      <c r="F206" t="s">
        <v>25</v>
      </c>
      <c r="G206" t="s">
        <v>26</v>
      </c>
      <c r="H206" t="s">
        <v>27</v>
      </c>
      <c r="I206" t="s">
        <v>28</v>
      </c>
      <c r="K206" t="s">
        <v>250</v>
      </c>
      <c r="L206" t="s">
        <v>43</v>
      </c>
      <c r="M206">
        <v>13013</v>
      </c>
      <c r="N206">
        <v>1</v>
      </c>
      <c r="P206">
        <v>13</v>
      </c>
      <c r="R206">
        <f>VLOOKUP($M206,[1]Plot_Construct_MT!$K:$N,3,FALSE)</f>
        <v>11</v>
      </c>
      <c r="S206">
        <f>VLOOKUP($M206,[1]Plot_Construct_MT!$K:$N,4,FALSE)</f>
        <v>7</v>
      </c>
      <c r="T206" t="str">
        <f>VLOOKUP(K206,[1]Plot_Construct_MT!$I:$O,7,FALSE)</f>
        <v>STAKE-CFT_Taichung_2025_WF1-C2-16_ETH4808-R9</v>
      </c>
    </row>
    <row r="207" spans="1:20" x14ac:dyDescent="0.25">
      <c r="A207" t="s">
        <v>45</v>
      </c>
      <c r="B207" t="s">
        <v>24</v>
      </c>
      <c r="C207" t="s">
        <v>23</v>
      </c>
      <c r="D207">
        <v>2026</v>
      </c>
      <c r="F207" t="s">
        <v>25</v>
      </c>
      <c r="G207" t="s">
        <v>26</v>
      </c>
      <c r="H207" t="s">
        <v>27</v>
      </c>
      <c r="I207" t="s">
        <v>28</v>
      </c>
      <c r="K207" t="s">
        <v>251</v>
      </c>
      <c r="L207" t="s">
        <v>42</v>
      </c>
      <c r="M207">
        <v>13014</v>
      </c>
      <c r="N207">
        <v>1</v>
      </c>
      <c r="P207">
        <v>14</v>
      </c>
      <c r="R207">
        <f>VLOOKUP($M207,[1]Plot_Construct_MT!$K:$N,3,FALSE)</f>
        <v>11</v>
      </c>
      <c r="S207">
        <f>VLOOKUP($M207,[1]Plot_Construct_MT!$K:$N,4,FALSE)</f>
        <v>6</v>
      </c>
      <c r="T207" t="str">
        <f>VLOOKUP(K207,[1]Plot_Construct_MT!$I:$O,7,FALSE)</f>
        <v>STAKE-CFT_Taichung_2025_WF1-C2-8_ETH4265-R1</v>
      </c>
    </row>
    <row r="208" spans="1:20" x14ac:dyDescent="0.25">
      <c r="A208" t="s">
        <v>45</v>
      </c>
      <c r="B208" t="s">
        <v>24</v>
      </c>
      <c r="C208" t="s">
        <v>23</v>
      </c>
      <c r="D208">
        <v>2026</v>
      </c>
      <c r="F208" t="s">
        <v>25</v>
      </c>
      <c r="G208" t="s">
        <v>26</v>
      </c>
      <c r="H208" t="s">
        <v>27</v>
      </c>
      <c r="I208" t="s">
        <v>28</v>
      </c>
      <c r="K208" t="s">
        <v>252</v>
      </c>
      <c r="L208" t="s">
        <v>35</v>
      </c>
      <c r="M208">
        <v>13015</v>
      </c>
      <c r="N208">
        <v>1</v>
      </c>
      <c r="O208">
        <v>1</v>
      </c>
      <c r="P208">
        <v>15</v>
      </c>
      <c r="R208">
        <f>VLOOKUP($M208,[1]Plot_Construct_MT!$K:$N,3,FALSE)</f>
        <v>11</v>
      </c>
      <c r="S208">
        <f>VLOOKUP($M208,[1]Plot_Construct_MT!$K:$N,4,FALSE)</f>
        <v>5</v>
      </c>
      <c r="T208" t="str">
        <f>VLOOKUP(K208,[1]Plot_Construct_MT!$I:$O,7,FALSE)</f>
        <v>STAKE-CFT_Taichung_2025_WF1-VC_ETH4234-R1</v>
      </c>
    </row>
    <row r="209" spans="1:20" x14ac:dyDescent="0.25">
      <c r="A209" t="s">
        <v>45</v>
      </c>
      <c r="B209" t="s">
        <v>24</v>
      </c>
      <c r="C209" t="s">
        <v>23</v>
      </c>
      <c r="D209">
        <v>2026</v>
      </c>
      <c r="F209" t="s">
        <v>25</v>
      </c>
      <c r="G209" t="s">
        <v>26</v>
      </c>
      <c r="H209" t="s">
        <v>27</v>
      </c>
      <c r="I209" t="s">
        <v>28</v>
      </c>
      <c r="K209" t="s">
        <v>253</v>
      </c>
      <c r="L209" t="s">
        <v>29</v>
      </c>
      <c r="M209">
        <v>13016</v>
      </c>
      <c r="N209">
        <v>1</v>
      </c>
      <c r="P209">
        <v>16</v>
      </c>
      <c r="R209">
        <f>VLOOKUP($M209,[1]Plot_Construct_MT!$K:$N,3,FALSE)</f>
        <v>11</v>
      </c>
      <c r="S209">
        <f>VLOOKUP($M209,[1]Plot_Construct_MT!$K:$N,4,FALSE)</f>
        <v>4</v>
      </c>
      <c r="T209" t="str">
        <f>VLOOKUP(K209,[1]Plot_Construct_MT!$I:$O,7,FALSE)</f>
        <v>STAKE-CFT_Taichung_2025_WF1-C2-16_ETH4809-R9</v>
      </c>
    </row>
    <row r="210" spans="1:20" x14ac:dyDescent="0.25">
      <c r="A210" t="s">
        <v>45</v>
      </c>
      <c r="B210" t="s">
        <v>24</v>
      </c>
      <c r="C210" t="s">
        <v>23</v>
      </c>
      <c r="D210">
        <v>2026</v>
      </c>
      <c r="F210" t="s">
        <v>25</v>
      </c>
      <c r="G210" t="s">
        <v>26</v>
      </c>
      <c r="H210" t="s">
        <v>27</v>
      </c>
      <c r="I210" t="s">
        <v>28</v>
      </c>
      <c r="K210" t="s">
        <v>254</v>
      </c>
      <c r="L210" t="s">
        <v>30</v>
      </c>
      <c r="M210">
        <v>14001</v>
      </c>
      <c r="N210">
        <v>1</v>
      </c>
      <c r="P210">
        <v>1</v>
      </c>
      <c r="R210">
        <f>VLOOKUP($M210,[1]Plot_Construct_MT!$K:$N,3,FALSE)</f>
        <v>11</v>
      </c>
      <c r="S210">
        <f>VLOOKUP($M210,[1]Plot_Construct_MT!$K:$N,4,FALSE)</f>
        <v>3</v>
      </c>
      <c r="T210" t="str">
        <f>VLOOKUP(K210,[1]Plot_Construct_MT!$I:$O,7,FALSE)</f>
        <v>STAKE-CFT_Taichung_2025_WF1-C2-16_ETH4810-R2</v>
      </c>
    </row>
    <row r="211" spans="1:20" x14ac:dyDescent="0.25">
      <c r="A211" t="s">
        <v>45</v>
      </c>
      <c r="B211" t="s">
        <v>24</v>
      </c>
      <c r="C211" t="s">
        <v>23</v>
      </c>
      <c r="D211">
        <v>2026</v>
      </c>
      <c r="F211" t="s">
        <v>25</v>
      </c>
      <c r="G211" t="s">
        <v>26</v>
      </c>
      <c r="H211" t="s">
        <v>27</v>
      </c>
      <c r="I211" t="s">
        <v>28</v>
      </c>
      <c r="K211" t="s">
        <v>255</v>
      </c>
      <c r="L211" t="s">
        <v>43</v>
      </c>
      <c r="M211">
        <v>14002</v>
      </c>
      <c r="N211">
        <v>1</v>
      </c>
      <c r="P211">
        <v>2</v>
      </c>
      <c r="R211">
        <f>VLOOKUP($M211,[1]Plot_Construct_MT!$K:$N,3,FALSE)</f>
        <v>11</v>
      </c>
      <c r="S211">
        <f>VLOOKUP($M211,[1]Plot_Construct_MT!$K:$N,4,FALSE)</f>
        <v>2</v>
      </c>
      <c r="T211" t="str">
        <f>VLOOKUP(K211,[1]Plot_Construct_MT!$I:$O,7,FALSE)</f>
        <v>STAKE-CFT_Taichung_2025_WF1-C2-16_ETH4808-R9</v>
      </c>
    </row>
    <row r="212" spans="1:20" x14ac:dyDescent="0.25">
      <c r="A212" t="s">
        <v>45</v>
      </c>
      <c r="B212" t="s">
        <v>24</v>
      </c>
      <c r="C212" t="s">
        <v>23</v>
      </c>
      <c r="D212">
        <v>2026</v>
      </c>
      <c r="F212" t="s">
        <v>25</v>
      </c>
      <c r="G212" t="s">
        <v>26</v>
      </c>
      <c r="H212" t="s">
        <v>27</v>
      </c>
      <c r="I212" t="s">
        <v>28</v>
      </c>
      <c r="K212" t="s">
        <v>256</v>
      </c>
      <c r="L212" t="s">
        <v>29</v>
      </c>
      <c r="M212">
        <v>14003</v>
      </c>
      <c r="N212">
        <v>1</v>
      </c>
      <c r="P212">
        <v>3</v>
      </c>
      <c r="R212">
        <f>VLOOKUP($M212,[1]Plot_Construct_MT!$K:$N,3,FALSE)</f>
        <v>12</v>
      </c>
      <c r="S212">
        <f>VLOOKUP($M212,[1]Plot_Construct_MT!$K:$N,4,FALSE)</f>
        <v>2</v>
      </c>
      <c r="T212" t="str">
        <f>VLOOKUP(K212,[1]Plot_Construct_MT!$I:$O,7,FALSE)</f>
        <v>STAKE-CFT_Taichung_2025_WF1-C2-8_ETH4261-R7</v>
      </c>
    </row>
    <row r="213" spans="1:20" x14ac:dyDescent="0.25">
      <c r="A213" t="s">
        <v>45</v>
      </c>
      <c r="B213" t="s">
        <v>24</v>
      </c>
      <c r="C213" t="s">
        <v>23</v>
      </c>
      <c r="D213">
        <v>2026</v>
      </c>
      <c r="F213" t="s">
        <v>25</v>
      </c>
      <c r="G213" t="s">
        <v>26</v>
      </c>
      <c r="H213" t="s">
        <v>27</v>
      </c>
      <c r="I213" t="s">
        <v>28</v>
      </c>
      <c r="K213" t="s">
        <v>257</v>
      </c>
      <c r="L213" t="s">
        <v>40</v>
      </c>
      <c r="M213">
        <v>14004</v>
      </c>
      <c r="N213">
        <v>1</v>
      </c>
      <c r="P213">
        <v>4</v>
      </c>
      <c r="R213">
        <f>VLOOKUP($M213,[1]Plot_Construct_MT!$K:$N,3,FALSE)</f>
        <v>12</v>
      </c>
      <c r="S213">
        <f>VLOOKUP($M213,[1]Plot_Construct_MT!$K:$N,4,FALSE)</f>
        <v>3</v>
      </c>
      <c r="T213" t="str">
        <f>VLOOKUP(K213,[1]Plot_Construct_MT!$I:$O,7,FALSE)</f>
        <v>STAKE-CFT_Taichung_2025_WF1-C2-8_ETH4262-R11</v>
      </c>
    </row>
    <row r="214" spans="1:20" x14ac:dyDescent="0.25">
      <c r="A214" t="s">
        <v>45</v>
      </c>
      <c r="B214" t="s">
        <v>24</v>
      </c>
      <c r="C214" t="s">
        <v>23</v>
      </c>
      <c r="D214">
        <v>2026</v>
      </c>
      <c r="F214" t="s">
        <v>25</v>
      </c>
      <c r="G214" t="s">
        <v>26</v>
      </c>
      <c r="H214" t="s">
        <v>27</v>
      </c>
      <c r="I214" t="s">
        <v>28</v>
      </c>
      <c r="K214" t="s">
        <v>258</v>
      </c>
      <c r="L214" t="s">
        <v>37</v>
      </c>
      <c r="M214">
        <v>14005</v>
      </c>
      <c r="N214">
        <v>1</v>
      </c>
      <c r="P214">
        <v>5</v>
      </c>
      <c r="R214">
        <f>VLOOKUP($M214,[1]Plot_Construct_MT!$K:$N,3,FALSE)</f>
        <v>12</v>
      </c>
      <c r="S214">
        <f>VLOOKUP($M214,[1]Plot_Construct_MT!$K:$N,4,FALSE)</f>
        <v>4</v>
      </c>
      <c r="T214" t="str">
        <f>VLOOKUP(K214,[1]Plot_Construct_MT!$I:$O,7,FALSE)</f>
        <v>STAKE-CFT_Taichung_2025_WF1-C2-16_ETH4809-R3</v>
      </c>
    </row>
    <row r="215" spans="1:20" x14ac:dyDescent="0.25">
      <c r="A215" t="s">
        <v>45</v>
      </c>
      <c r="B215" t="s">
        <v>24</v>
      </c>
      <c r="C215" t="s">
        <v>23</v>
      </c>
      <c r="D215">
        <v>2026</v>
      </c>
      <c r="F215" t="s">
        <v>25</v>
      </c>
      <c r="G215" t="s">
        <v>26</v>
      </c>
      <c r="H215" t="s">
        <v>27</v>
      </c>
      <c r="I215" t="s">
        <v>28</v>
      </c>
      <c r="K215" t="s">
        <v>259</v>
      </c>
      <c r="L215" t="s">
        <v>39</v>
      </c>
      <c r="M215">
        <v>14006</v>
      </c>
      <c r="N215">
        <v>1</v>
      </c>
      <c r="P215">
        <v>6</v>
      </c>
      <c r="R215">
        <f>VLOOKUP($M215,[1]Plot_Construct_MT!$K:$N,3,FALSE)</f>
        <v>12</v>
      </c>
      <c r="S215">
        <f>VLOOKUP($M215,[1]Plot_Construct_MT!$K:$N,4,FALSE)</f>
        <v>5</v>
      </c>
      <c r="T215" t="str">
        <f>VLOOKUP(K215,[1]Plot_Construct_MT!$I:$O,7,FALSE)</f>
        <v>STAKE-CFT_Taichung_2025_WF1-C2-16_ETH4812-R7</v>
      </c>
    </row>
    <row r="216" spans="1:20" x14ac:dyDescent="0.25">
      <c r="A216" t="s">
        <v>45</v>
      </c>
      <c r="B216" t="s">
        <v>24</v>
      </c>
      <c r="C216" t="s">
        <v>23</v>
      </c>
      <c r="D216">
        <v>2026</v>
      </c>
      <c r="F216" t="s">
        <v>25</v>
      </c>
      <c r="G216" t="s">
        <v>26</v>
      </c>
      <c r="H216" t="s">
        <v>27</v>
      </c>
      <c r="I216" t="s">
        <v>28</v>
      </c>
      <c r="K216" t="s">
        <v>260</v>
      </c>
      <c r="L216" t="s">
        <v>33</v>
      </c>
      <c r="M216">
        <v>14007</v>
      </c>
      <c r="N216">
        <v>1</v>
      </c>
      <c r="P216">
        <v>7</v>
      </c>
      <c r="R216">
        <f>VLOOKUP($M216,[1]Plot_Construct_MT!$K:$N,3,FALSE)</f>
        <v>12</v>
      </c>
      <c r="S216">
        <f>VLOOKUP($M216,[1]Plot_Construct_MT!$K:$N,4,FALSE)</f>
        <v>6</v>
      </c>
      <c r="T216" t="str">
        <f>VLOOKUP(K216,[1]Plot_Construct_MT!$I:$O,7,FALSE)</f>
        <v>STAKE-CFT_Taichung_2025_WF1-C2-16_ETH4813-R4</v>
      </c>
    </row>
    <row r="217" spans="1:20" x14ac:dyDescent="0.25">
      <c r="A217" t="s">
        <v>45</v>
      </c>
      <c r="B217" t="s">
        <v>24</v>
      </c>
      <c r="C217" t="s">
        <v>23</v>
      </c>
      <c r="D217">
        <v>2026</v>
      </c>
      <c r="F217" t="s">
        <v>25</v>
      </c>
      <c r="G217" t="s">
        <v>26</v>
      </c>
      <c r="H217" t="s">
        <v>27</v>
      </c>
      <c r="I217" t="s">
        <v>28</v>
      </c>
      <c r="K217" t="s">
        <v>261</v>
      </c>
      <c r="L217" t="s">
        <v>41</v>
      </c>
      <c r="M217">
        <v>14008</v>
      </c>
      <c r="N217">
        <v>1</v>
      </c>
      <c r="P217">
        <v>8</v>
      </c>
      <c r="R217">
        <f>VLOOKUP($M217,[1]Plot_Construct_MT!$K:$N,3,FALSE)</f>
        <v>12</v>
      </c>
      <c r="S217">
        <f>VLOOKUP($M217,[1]Plot_Construct_MT!$K:$N,4,FALSE)</f>
        <v>7</v>
      </c>
      <c r="T217" t="str">
        <f>VLOOKUP(K217,[1]Plot_Construct_MT!$I:$O,7,FALSE)</f>
        <v>STAKE-CFT_Taichung_2025_WF1-C2-8_ETH4255-R9</v>
      </c>
    </row>
    <row r="218" spans="1:20" x14ac:dyDescent="0.25">
      <c r="A218" t="s">
        <v>45</v>
      </c>
      <c r="B218" t="s">
        <v>24</v>
      </c>
      <c r="C218" t="s">
        <v>23</v>
      </c>
      <c r="D218">
        <v>2026</v>
      </c>
      <c r="F218" t="s">
        <v>25</v>
      </c>
      <c r="G218" t="s">
        <v>26</v>
      </c>
      <c r="H218" t="s">
        <v>27</v>
      </c>
      <c r="I218" t="s">
        <v>28</v>
      </c>
      <c r="K218" t="s">
        <v>262</v>
      </c>
      <c r="L218" t="s">
        <v>36</v>
      </c>
      <c r="M218">
        <v>14009</v>
      </c>
      <c r="N218">
        <v>1</v>
      </c>
      <c r="O218">
        <v>1</v>
      </c>
      <c r="P218">
        <v>9</v>
      </c>
      <c r="R218">
        <f>VLOOKUP($M218,[1]Plot_Construct_MT!$K:$N,3,FALSE)</f>
        <v>12</v>
      </c>
      <c r="S218">
        <f>VLOOKUP($M218,[1]Plot_Construct_MT!$K:$N,4,FALSE)</f>
        <v>8</v>
      </c>
      <c r="T218" t="str">
        <f>VLOOKUP(K218,[1]Plot_Construct_MT!$I:$O,7,FALSE)</f>
        <v>STAKE-CFT_Taichung_2025_WF1-VC_ETH4218-R8</v>
      </c>
    </row>
    <row r="219" spans="1:20" x14ac:dyDescent="0.25">
      <c r="A219" t="s">
        <v>45</v>
      </c>
      <c r="B219" t="s">
        <v>24</v>
      </c>
      <c r="C219" t="s">
        <v>23</v>
      </c>
      <c r="D219">
        <v>2026</v>
      </c>
      <c r="F219" t="s">
        <v>25</v>
      </c>
      <c r="G219" t="s">
        <v>26</v>
      </c>
      <c r="H219" t="s">
        <v>27</v>
      </c>
      <c r="I219" t="s">
        <v>28</v>
      </c>
      <c r="K219" t="s">
        <v>263</v>
      </c>
      <c r="L219" t="s">
        <v>34</v>
      </c>
      <c r="M219">
        <v>14010</v>
      </c>
      <c r="N219">
        <v>1</v>
      </c>
      <c r="O219">
        <v>1</v>
      </c>
      <c r="P219">
        <v>10</v>
      </c>
      <c r="R219">
        <f>VLOOKUP($M219,[1]Plot_Construct_MT!$K:$N,3,FALSE)</f>
        <v>12</v>
      </c>
      <c r="S219">
        <f>VLOOKUP($M219,[1]Plot_Construct_MT!$K:$N,4,FALSE)</f>
        <v>9</v>
      </c>
      <c r="T219" t="str">
        <f>VLOOKUP(K219,[1]Plot_Construct_MT!$I:$O,7,FALSE)</f>
        <v>STAKE-CFT_Taichung_2025_WF1-VC_ETH4221-R13</v>
      </c>
    </row>
    <row r="220" spans="1:20" x14ac:dyDescent="0.25">
      <c r="A220" t="s">
        <v>45</v>
      </c>
      <c r="B220" t="s">
        <v>24</v>
      </c>
      <c r="C220" t="s">
        <v>23</v>
      </c>
      <c r="D220">
        <v>2026</v>
      </c>
      <c r="F220" t="s">
        <v>25</v>
      </c>
      <c r="G220" t="s">
        <v>26</v>
      </c>
      <c r="H220" t="s">
        <v>27</v>
      </c>
      <c r="I220" t="s">
        <v>28</v>
      </c>
      <c r="K220" t="s">
        <v>264</v>
      </c>
      <c r="L220" t="s">
        <v>32</v>
      </c>
      <c r="M220">
        <v>14011</v>
      </c>
      <c r="N220">
        <v>1</v>
      </c>
      <c r="O220">
        <v>1</v>
      </c>
      <c r="P220">
        <v>11</v>
      </c>
      <c r="R220">
        <f>VLOOKUP($M220,[1]Plot_Construct_MT!$K:$N,3,FALSE)</f>
        <v>12</v>
      </c>
      <c r="S220">
        <f>VLOOKUP($M220,[1]Plot_Construct_MT!$K:$N,4,FALSE)</f>
        <v>10</v>
      </c>
      <c r="T220" t="str">
        <f>VLOOKUP(K220,[1]Plot_Construct_MT!$I:$O,7,FALSE)</f>
        <v>STAKE-CFT_Taichung_2025_WF1-VC_ETH4243-R3</v>
      </c>
    </row>
    <row r="221" spans="1:20" x14ac:dyDescent="0.25">
      <c r="A221" t="s">
        <v>45</v>
      </c>
      <c r="B221" t="s">
        <v>24</v>
      </c>
      <c r="C221" t="s">
        <v>23</v>
      </c>
      <c r="D221">
        <v>2026</v>
      </c>
      <c r="F221" t="s">
        <v>25</v>
      </c>
      <c r="G221" t="s">
        <v>26</v>
      </c>
      <c r="H221" t="s">
        <v>27</v>
      </c>
      <c r="I221" t="s">
        <v>28</v>
      </c>
      <c r="K221" t="s">
        <v>265</v>
      </c>
      <c r="L221" t="s">
        <v>31</v>
      </c>
      <c r="M221">
        <v>14012</v>
      </c>
      <c r="N221">
        <v>1</v>
      </c>
      <c r="O221">
        <v>1</v>
      </c>
      <c r="P221">
        <v>12</v>
      </c>
      <c r="R221">
        <f>VLOOKUP($M221,[1]Plot_Construct_MT!$K:$N,3,FALSE)</f>
        <v>12</v>
      </c>
      <c r="S221">
        <f>VLOOKUP($M221,[1]Plot_Construct_MT!$K:$N,4,FALSE)</f>
        <v>11</v>
      </c>
      <c r="T221" t="str">
        <f>VLOOKUP(K221,[1]Plot_Construct_MT!$I:$O,7,FALSE)</f>
        <v>STAKE-CFT_Taichung_2025_WF1-TMS60444-R1</v>
      </c>
    </row>
    <row r="222" spans="1:20" x14ac:dyDescent="0.25">
      <c r="A222" t="s">
        <v>45</v>
      </c>
      <c r="B222" t="s">
        <v>24</v>
      </c>
      <c r="C222" t="s">
        <v>23</v>
      </c>
      <c r="D222">
        <v>2026</v>
      </c>
      <c r="F222" t="s">
        <v>25</v>
      </c>
      <c r="G222" t="s">
        <v>26</v>
      </c>
      <c r="H222" t="s">
        <v>27</v>
      </c>
      <c r="I222" t="s">
        <v>28</v>
      </c>
      <c r="K222" t="s">
        <v>266</v>
      </c>
      <c r="L222" t="s">
        <v>42</v>
      </c>
      <c r="M222">
        <v>14013</v>
      </c>
      <c r="N222">
        <v>1</v>
      </c>
      <c r="P222">
        <v>13</v>
      </c>
      <c r="R222">
        <f>VLOOKUP($M222,[1]Plot_Construct_MT!$K:$N,3,FALSE)</f>
        <v>12</v>
      </c>
      <c r="S222">
        <f>VLOOKUP($M222,[1]Plot_Construct_MT!$K:$N,4,FALSE)</f>
        <v>12</v>
      </c>
      <c r="T222" t="str">
        <f>VLOOKUP(K222,[1]Plot_Construct_MT!$I:$O,7,FALSE)</f>
        <v>STAKE-CFT_Taichung_2025_WF1-VC_ETH4220-R1</v>
      </c>
    </row>
    <row r="223" spans="1:20" x14ac:dyDescent="0.25">
      <c r="A223" t="s">
        <v>45</v>
      </c>
      <c r="B223" t="s">
        <v>24</v>
      </c>
      <c r="C223" t="s">
        <v>23</v>
      </c>
      <c r="D223">
        <v>2026</v>
      </c>
      <c r="F223" t="s">
        <v>25</v>
      </c>
      <c r="G223" t="s">
        <v>26</v>
      </c>
      <c r="H223" t="s">
        <v>27</v>
      </c>
      <c r="I223" t="s">
        <v>28</v>
      </c>
      <c r="K223" t="s">
        <v>267</v>
      </c>
      <c r="L223" t="s">
        <v>35</v>
      </c>
      <c r="M223">
        <v>14014</v>
      </c>
      <c r="N223">
        <v>1</v>
      </c>
      <c r="O223">
        <v>1</v>
      </c>
      <c r="P223">
        <v>14</v>
      </c>
      <c r="R223">
        <f>VLOOKUP($M223,[1]Plot_Construct_MT!$K:$N,3,FALSE)</f>
        <v>12</v>
      </c>
      <c r="S223">
        <f>VLOOKUP($M223,[1]Plot_Construct_MT!$K:$N,4,FALSE)</f>
        <v>13</v>
      </c>
      <c r="T223" t="str">
        <f>VLOOKUP(K223,[1]Plot_Construct_MT!$I:$O,7,FALSE)</f>
        <v>STAKE-CFT_Taichung_2025_WF1-VC_ETH4234-R3</v>
      </c>
    </row>
    <row r="224" spans="1:20" x14ac:dyDescent="0.25">
      <c r="A224" t="s">
        <v>45</v>
      </c>
      <c r="B224" t="s">
        <v>24</v>
      </c>
      <c r="C224" t="s">
        <v>23</v>
      </c>
      <c r="D224">
        <v>2026</v>
      </c>
      <c r="F224" t="s">
        <v>25</v>
      </c>
      <c r="G224" t="s">
        <v>26</v>
      </c>
      <c r="H224" t="s">
        <v>27</v>
      </c>
      <c r="I224" t="s">
        <v>28</v>
      </c>
      <c r="K224" t="s">
        <v>268</v>
      </c>
      <c r="L224" t="s">
        <v>44</v>
      </c>
      <c r="M224">
        <v>14015</v>
      </c>
      <c r="N224">
        <v>1</v>
      </c>
      <c r="P224">
        <v>15</v>
      </c>
      <c r="R224">
        <f>VLOOKUP($M224,[1]Plot_Construct_MT!$K:$N,3,FALSE)</f>
        <v>12</v>
      </c>
      <c r="S224">
        <f>VLOOKUP($M224,[1]Plot_Construct_MT!$K:$N,4,FALSE)</f>
        <v>14</v>
      </c>
      <c r="T224" t="str">
        <f>VLOOKUP(K224,[1]Plot_Construct_MT!$I:$O,7,FALSE)</f>
        <v>STAKE-CFT_Taichung_2025_WF1-C2-8_ETH4266-R15</v>
      </c>
    </row>
    <row r="225" spans="1:20" x14ac:dyDescent="0.25">
      <c r="A225" t="s">
        <v>45</v>
      </c>
      <c r="B225" t="s">
        <v>24</v>
      </c>
      <c r="C225" t="s">
        <v>23</v>
      </c>
      <c r="D225">
        <v>2026</v>
      </c>
      <c r="F225" t="s">
        <v>25</v>
      </c>
      <c r="G225" t="s">
        <v>26</v>
      </c>
      <c r="H225" t="s">
        <v>27</v>
      </c>
      <c r="I225" t="s">
        <v>28</v>
      </c>
      <c r="K225" t="s">
        <v>269</v>
      </c>
      <c r="L225" t="s">
        <v>38</v>
      </c>
      <c r="M225">
        <v>14016</v>
      </c>
      <c r="N225">
        <v>1</v>
      </c>
      <c r="O225">
        <v>1</v>
      </c>
      <c r="P225">
        <v>16</v>
      </c>
      <c r="R225">
        <f>VLOOKUP($M225,[1]Plot_Construct_MT!$K:$N,3,FALSE)</f>
        <v>12</v>
      </c>
      <c r="S225">
        <f>VLOOKUP($M225,[1]Plot_Construct_MT!$K:$N,4,FALSE)</f>
        <v>15</v>
      </c>
      <c r="T225" t="str">
        <f>VLOOKUP(K225,[1]Plot_Construct_MT!$I:$O,7,FALSE)</f>
        <v>STAKE-CFT_Taichung_2025_WF1-VC_ETH4220-R5</v>
      </c>
    </row>
    <row r="226" spans="1:20" x14ac:dyDescent="0.25">
      <c r="A226" t="s">
        <v>45</v>
      </c>
      <c r="B226" t="s">
        <v>24</v>
      </c>
      <c r="C226" t="s">
        <v>23</v>
      </c>
      <c r="D226">
        <v>2026</v>
      </c>
      <c r="F226" t="s">
        <v>25</v>
      </c>
      <c r="G226" t="s">
        <v>26</v>
      </c>
      <c r="H226" t="s">
        <v>27</v>
      </c>
      <c r="I226" t="s">
        <v>28</v>
      </c>
      <c r="K226" t="s">
        <v>270</v>
      </c>
      <c r="L226" t="s">
        <v>35</v>
      </c>
      <c r="M226">
        <v>15001</v>
      </c>
      <c r="N226">
        <v>1</v>
      </c>
      <c r="O226">
        <v>1</v>
      </c>
      <c r="P226">
        <v>1</v>
      </c>
      <c r="R226">
        <f>VLOOKUP($M226,[1]Plot_Construct_MT!$K:$N,3,FALSE)</f>
        <v>12</v>
      </c>
      <c r="S226">
        <f>VLOOKUP($M226,[1]Plot_Construct_MT!$K:$N,4,FALSE)</f>
        <v>16</v>
      </c>
      <c r="T226" t="str">
        <f>VLOOKUP(K226,[1]Plot_Construct_MT!$I:$O,7,FALSE)</f>
        <v>STAKE-CFT_Taichung_2025_WF1-VC_ETH4234-R3</v>
      </c>
    </row>
    <row r="227" spans="1:20" x14ac:dyDescent="0.25">
      <c r="A227" t="s">
        <v>45</v>
      </c>
      <c r="B227" t="s">
        <v>24</v>
      </c>
      <c r="C227" t="s">
        <v>23</v>
      </c>
      <c r="D227">
        <v>2026</v>
      </c>
      <c r="F227" t="s">
        <v>25</v>
      </c>
      <c r="G227" t="s">
        <v>26</v>
      </c>
      <c r="H227" t="s">
        <v>27</v>
      </c>
      <c r="I227" t="s">
        <v>28</v>
      </c>
      <c r="K227" t="s">
        <v>271</v>
      </c>
      <c r="L227" t="s">
        <v>31</v>
      </c>
      <c r="M227">
        <v>15002</v>
      </c>
      <c r="N227">
        <v>1</v>
      </c>
      <c r="O227">
        <v>1</v>
      </c>
      <c r="P227">
        <v>2</v>
      </c>
      <c r="R227">
        <f>VLOOKUP($M227,[1]Plot_Construct_MT!$K:$N,3,FALSE)</f>
        <v>12</v>
      </c>
      <c r="S227">
        <f>VLOOKUP($M227,[1]Plot_Construct_MT!$K:$N,4,FALSE)</f>
        <v>17</v>
      </c>
      <c r="T227" t="str">
        <f>VLOOKUP(K227,[1]Plot_Construct_MT!$I:$O,7,FALSE)</f>
        <v>STAKE-CFT_Taichung_2025_WF1-TMS60444-R3</v>
      </c>
    </row>
    <row r="228" spans="1:20" x14ac:dyDescent="0.25">
      <c r="A228" t="s">
        <v>45</v>
      </c>
      <c r="B228" t="s">
        <v>24</v>
      </c>
      <c r="C228" t="s">
        <v>23</v>
      </c>
      <c r="D228">
        <v>2026</v>
      </c>
      <c r="F228" t="s">
        <v>25</v>
      </c>
      <c r="G228" t="s">
        <v>26</v>
      </c>
      <c r="H228" t="s">
        <v>27</v>
      </c>
      <c r="I228" t="s">
        <v>28</v>
      </c>
      <c r="K228" t="s">
        <v>272</v>
      </c>
      <c r="L228" t="s">
        <v>36</v>
      </c>
      <c r="M228">
        <v>15003</v>
      </c>
      <c r="N228">
        <v>1</v>
      </c>
      <c r="O228">
        <v>1</v>
      </c>
      <c r="P228">
        <v>3</v>
      </c>
      <c r="R228">
        <f>VLOOKUP($M228,[1]Plot_Construct_MT!$K:$N,3,FALSE)</f>
        <v>12</v>
      </c>
      <c r="S228">
        <f>VLOOKUP($M228,[1]Plot_Construct_MT!$K:$N,4,FALSE)</f>
        <v>18</v>
      </c>
      <c r="T228" t="str">
        <f>VLOOKUP(K228,[1]Plot_Construct_MT!$I:$O,7,FALSE)</f>
        <v>STAKE-CFT_Taichung_2025_WF1-VC_ETH4218-R8</v>
      </c>
    </row>
    <row r="229" spans="1:20" x14ac:dyDescent="0.25">
      <c r="A229" t="s">
        <v>45</v>
      </c>
      <c r="B229" t="s">
        <v>24</v>
      </c>
      <c r="C229" t="s">
        <v>23</v>
      </c>
      <c r="D229">
        <v>2026</v>
      </c>
      <c r="F229" t="s">
        <v>25</v>
      </c>
      <c r="G229" t="s">
        <v>26</v>
      </c>
      <c r="H229" t="s">
        <v>27</v>
      </c>
      <c r="I229" t="s">
        <v>28</v>
      </c>
      <c r="K229" t="s">
        <v>273</v>
      </c>
      <c r="L229" t="s">
        <v>32</v>
      </c>
      <c r="M229">
        <v>15004</v>
      </c>
      <c r="N229">
        <v>1</v>
      </c>
      <c r="O229">
        <v>1</v>
      </c>
      <c r="P229">
        <v>4</v>
      </c>
      <c r="R229">
        <f>VLOOKUP($M229,[1]Plot_Construct_MT!$K:$N,3,FALSE)</f>
        <v>12</v>
      </c>
      <c r="S229">
        <f>VLOOKUP($M229,[1]Plot_Construct_MT!$K:$N,4,FALSE)</f>
        <v>19</v>
      </c>
      <c r="T229" t="str">
        <f>VLOOKUP(K229,[1]Plot_Construct_MT!$I:$O,7,FALSE)</f>
        <v>STAKE-CFT_Taichung_2025_WF1-VC_ETH4243-R3</v>
      </c>
    </row>
    <row r="230" spans="1:20" x14ac:dyDescent="0.25">
      <c r="A230" t="s">
        <v>45</v>
      </c>
      <c r="B230" t="s">
        <v>24</v>
      </c>
      <c r="C230" t="s">
        <v>23</v>
      </c>
      <c r="D230">
        <v>2026</v>
      </c>
      <c r="F230" t="s">
        <v>25</v>
      </c>
      <c r="G230" t="s">
        <v>26</v>
      </c>
      <c r="H230" t="s">
        <v>27</v>
      </c>
      <c r="I230" t="s">
        <v>28</v>
      </c>
      <c r="K230" t="s">
        <v>274</v>
      </c>
      <c r="L230" t="s">
        <v>29</v>
      </c>
      <c r="M230">
        <v>15005</v>
      </c>
      <c r="N230">
        <v>1</v>
      </c>
      <c r="P230">
        <v>5</v>
      </c>
      <c r="R230">
        <f>VLOOKUP($M230,[1]Plot_Construct_MT!$K:$N,3,FALSE)</f>
        <v>12</v>
      </c>
      <c r="S230">
        <f>VLOOKUP($M230,[1]Plot_Construct_MT!$K:$N,4,FALSE)</f>
        <v>20</v>
      </c>
      <c r="T230" t="str">
        <f>VLOOKUP(K230,[1]Plot_Construct_MT!$I:$O,7,FALSE)</f>
        <v>STAKE-CFT_Taichung_2025_WF1-C2-8_ETH4261-R7</v>
      </c>
    </row>
    <row r="231" spans="1:20" x14ac:dyDescent="0.25">
      <c r="A231" t="s">
        <v>45</v>
      </c>
      <c r="B231" t="s">
        <v>24</v>
      </c>
      <c r="C231" t="s">
        <v>23</v>
      </c>
      <c r="D231">
        <v>2026</v>
      </c>
      <c r="F231" t="s">
        <v>25</v>
      </c>
      <c r="G231" t="s">
        <v>26</v>
      </c>
      <c r="H231" t="s">
        <v>27</v>
      </c>
      <c r="I231" t="s">
        <v>28</v>
      </c>
      <c r="K231" t="s">
        <v>275</v>
      </c>
      <c r="L231" t="s">
        <v>38</v>
      </c>
      <c r="M231">
        <v>15006</v>
      </c>
      <c r="N231">
        <v>1</v>
      </c>
      <c r="O231">
        <v>1</v>
      </c>
      <c r="P231">
        <v>6</v>
      </c>
      <c r="R231">
        <f>VLOOKUP($M231,[1]Plot_Construct_MT!$K:$N,3,FALSE)</f>
        <v>12</v>
      </c>
      <c r="S231">
        <f>VLOOKUP($M231,[1]Plot_Construct_MT!$K:$N,4,FALSE)</f>
        <v>21</v>
      </c>
      <c r="T231" t="str">
        <f>VLOOKUP(K231,[1]Plot_Construct_MT!$I:$O,7,FALSE)</f>
        <v>STAKE-CFT_Taichung_2025_WF1-VC_ETH4220-R5</v>
      </c>
    </row>
    <row r="232" spans="1:20" x14ac:dyDescent="0.25">
      <c r="A232" t="s">
        <v>45</v>
      </c>
      <c r="B232" t="s">
        <v>24</v>
      </c>
      <c r="C232" t="s">
        <v>23</v>
      </c>
      <c r="D232">
        <v>2026</v>
      </c>
      <c r="F232" t="s">
        <v>25</v>
      </c>
      <c r="G232" t="s">
        <v>26</v>
      </c>
      <c r="H232" t="s">
        <v>27</v>
      </c>
      <c r="I232" t="s">
        <v>28</v>
      </c>
      <c r="K232" t="s">
        <v>276</v>
      </c>
      <c r="L232" t="s">
        <v>44</v>
      </c>
      <c r="M232">
        <v>15007</v>
      </c>
      <c r="N232">
        <v>1</v>
      </c>
      <c r="P232">
        <v>7</v>
      </c>
      <c r="R232">
        <f>VLOOKUP($M232,[1]Plot_Construct_MT!$K:$N,3,FALSE)</f>
        <v>12</v>
      </c>
      <c r="S232">
        <f>VLOOKUP($M232,[1]Plot_Construct_MT!$K:$N,4,FALSE)</f>
        <v>22</v>
      </c>
      <c r="T232" t="str">
        <f>VLOOKUP(K232,[1]Plot_Construct_MT!$I:$O,7,FALSE)</f>
        <v>STAKE-CFT_Taichung_2025_WF1-C2-8_ETH4266-R6</v>
      </c>
    </row>
    <row r="233" spans="1:20" x14ac:dyDescent="0.25">
      <c r="A233" t="s">
        <v>45</v>
      </c>
      <c r="B233" t="s">
        <v>24</v>
      </c>
      <c r="C233" t="s">
        <v>23</v>
      </c>
      <c r="D233">
        <v>2026</v>
      </c>
      <c r="F233" t="s">
        <v>25</v>
      </c>
      <c r="G233" t="s">
        <v>26</v>
      </c>
      <c r="H233" t="s">
        <v>27</v>
      </c>
      <c r="I233" t="s">
        <v>28</v>
      </c>
      <c r="K233" t="s">
        <v>277</v>
      </c>
      <c r="L233" t="s">
        <v>33</v>
      </c>
      <c r="M233">
        <v>15008</v>
      </c>
      <c r="N233">
        <v>1</v>
      </c>
      <c r="P233">
        <v>8</v>
      </c>
      <c r="R233">
        <f>VLOOKUP($M233,[1]Plot_Construct_MT!$K:$N,3,FALSE)</f>
        <v>13</v>
      </c>
      <c r="S233">
        <f>VLOOKUP($M233,[1]Plot_Construct_MT!$K:$N,4,FALSE)</f>
        <v>22</v>
      </c>
      <c r="T233" t="str">
        <f>VLOOKUP(K233,[1]Plot_Construct_MT!$I:$O,7,FALSE)</f>
        <v>STAKE-CFT_Taichung_2025_WF1-C2-16_ETH4813-R5</v>
      </c>
    </row>
    <row r="234" spans="1:20" x14ac:dyDescent="0.25">
      <c r="A234" t="s">
        <v>45</v>
      </c>
      <c r="B234" t="s">
        <v>24</v>
      </c>
      <c r="C234" t="s">
        <v>23</v>
      </c>
      <c r="D234">
        <v>2026</v>
      </c>
      <c r="F234" t="s">
        <v>25</v>
      </c>
      <c r="G234" t="s">
        <v>26</v>
      </c>
      <c r="H234" t="s">
        <v>27</v>
      </c>
      <c r="I234" t="s">
        <v>28</v>
      </c>
      <c r="K234" t="s">
        <v>278</v>
      </c>
      <c r="L234" t="s">
        <v>34</v>
      </c>
      <c r="M234">
        <v>15009</v>
      </c>
      <c r="N234">
        <v>1</v>
      </c>
      <c r="O234">
        <v>1</v>
      </c>
      <c r="P234">
        <v>9</v>
      </c>
      <c r="R234">
        <f>VLOOKUP($M234,[1]Plot_Construct_MT!$K:$N,3,FALSE)</f>
        <v>13</v>
      </c>
      <c r="S234">
        <f>VLOOKUP($M234,[1]Plot_Construct_MT!$K:$N,4,FALSE)</f>
        <v>21</v>
      </c>
      <c r="T234" t="str">
        <f>VLOOKUP(K234,[1]Plot_Construct_MT!$I:$O,7,FALSE)</f>
        <v>STAKE-CFT_Taichung_2025_WF1-VC_ETH4221-R1</v>
      </c>
    </row>
    <row r="235" spans="1:20" x14ac:dyDescent="0.25">
      <c r="A235" t="s">
        <v>45</v>
      </c>
      <c r="B235" t="s">
        <v>24</v>
      </c>
      <c r="C235" t="s">
        <v>23</v>
      </c>
      <c r="D235">
        <v>2026</v>
      </c>
      <c r="F235" t="s">
        <v>25</v>
      </c>
      <c r="G235" t="s">
        <v>26</v>
      </c>
      <c r="H235" t="s">
        <v>27</v>
      </c>
      <c r="I235" t="s">
        <v>28</v>
      </c>
      <c r="K235" t="s">
        <v>279</v>
      </c>
      <c r="L235" t="s">
        <v>40</v>
      </c>
      <c r="M235">
        <v>15010</v>
      </c>
      <c r="N235">
        <v>1</v>
      </c>
      <c r="P235">
        <v>10</v>
      </c>
      <c r="R235">
        <f>VLOOKUP($M235,[1]Plot_Construct_MT!$K:$N,3,FALSE)</f>
        <v>13</v>
      </c>
      <c r="S235">
        <f>VLOOKUP($M235,[1]Plot_Construct_MT!$K:$N,4,FALSE)</f>
        <v>20</v>
      </c>
      <c r="T235" t="str">
        <f>VLOOKUP(K235,[1]Plot_Construct_MT!$I:$O,7,FALSE)</f>
        <v>STAKE-CFT_Taichung_2025_WF1-C2-8_ETH4262-R12</v>
      </c>
    </row>
    <row r="236" spans="1:20" x14ac:dyDescent="0.25">
      <c r="A236" t="s">
        <v>45</v>
      </c>
      <c r="B236" t="s">
        <v>24</v>
      </c>
      <c r="C236" t="s">
        <v>23</v>
      </c>
      <c r="D236">
        <v>2026</v>
      </c>
      <c r="F236" t="s">
        <v>25</v>
      </c>
      <c r="G236" t="s">
        <v>26</v>
      </c>
      <c r="H236" t="s">
        <v>27</v>
      </c>
      <c r="I236" t="s">
        <v>28</v>
      </c>
      <c r="K236" t="s">
        <v>280</v>
      </c>
      <c r="L236" t="s">
        <v>39</v>
      </c>
      <c r="M236">
        <v>15011</v>
      </c>
      <c r="N236">
        <v>1</v>
      </c>
      <c r="P236">
        <v>11</v>
      </c>
      <c r="R236">
        <f>VLOOKUP($M236,[1]Plot_Construct_MT!$K:$N,3,FALSE)</f>
        <v>13</v>
      </c>
      <c r="S236">
        <f>VLOOKUP($M236,[1]Plot_Construct_MT!$K:$N,4,FALSE)</f>
        <v>19</v>
      </c>
      <c r="T236" t="str">
        <f>VLOOKUP(K236,[1]Plot_Construct_MT!$I:$O,7,FALSE)</f>
        <v>STAKE-CFT_Taichung_2025_WF1-C2-16_ETH4812-R7</v>
      </c>
    </row>
    <row r="237" spans="1:20" x14ac:dyDescent="0.25">
      <c r="A237" t="s">
        <v>45</v>
      </c>
      <c r="B237" t="s">
        <v>24</v>
      </c>
      <c r="C237" t="s">
        <v>23</v>
      </c>
      <c r="D237">
        <v>2026</v>
      </c>
      <c r="F237" t="s">
        <v>25</v>
      </c>
      <c r="G237" t="s">
        <v>26</v>
      </c>
      <c r="H237" t="s">
        <v>27</v>
      </c>
      <c r="I237" t="s">
        <v>28</v>
      </c>
      <c r="K237" t="s">
        <v>281</v>
      </c>
      <c r="L237" t="s">
        <v>37</v>
      </c>
      <c r="M237">
        <v>15012</v>
      </c>
      <c r="N237">
        <v>1</v>
      </c>
      <c r="P237">
        <v>12</v>
      </c>
      <c r="R237">
        <f>VLOOKUP($M237,[1]Plot_Construct_MT!$K:$N,3,FALSE)</f>
        <v>13</v>
      </c>
      <c r="S237">
        <f>VLOOKUP($M237,[1]Plot_Construct_MT!$K:$N,4,FALSE)</f>
        <v>18</v>
      </c>
      <c r="T237" t="str">
        <f>VLOOKUP(K237,[1]Plot_Construct_MT!$I:$O,7,FALSE)</f>
        <v>STAKE-CFT_Taichung_2025_WF1-C2-16_ETH4809-R12</v>
      </c>
    </row>
    <row r="238" spans="1:20" x14ac:dyDescent="0.25">
      <c r="A238" t="s">
        <v>45</v>
      </c>
      <c r="B238" t="s">
        <v>24</v>
      </c>
      <c r="C238" t="s">
        <v>23</v>
      </c>
      <c r="D238">
        <v>2026</v>
      </c>
      <c r="F238" t="s">
        <v>25</v>
      </c>
      <c r="G238" t="s">
        <v>26</v>
      </c>
      <c r="H238" t="s">
        <v>27</v>
      </c>
      <c r="I238" t="s">
        <v>28</v>
      </c>
      <c r="K238" t="s">
        <v>282</v>
      </c>
      <c r="L238" t="s">
        <v>43</v>
      </c>
      <c r="M238">
        <v>15013</v>
      </c>
      <c r="N238">
        <v>1</v>
      </c>
      <c r="P238">
        <v>13</v>
      </c>
      <c r="R238">
        <f>VLOOKUP($M238,[1]Plot_Construct_MT!$K:$N,3,FALSE)</f>
        <v>13</v>
      </c>
      <c r="S238">
        <f>VLOOKUP($M238,[1]Plot_Construct_MT!$K:$N,4,FALSE)</f>
        <v>17</v>
      </c>
      <c r="T238" t="str">
        <f>VLOOKUP(K238,[1]Plot_Construct_MT!$I:$O,7,FALSE)</f>
        <v>STAKE-CFT_Taichung_2025_WF1-C2-16_ETH4808-R9</v>
      </c>
    </row>
    <row r="239" spans="1:20" x14ac:dyDescent="0.25">
      <c r="A239" t="s">
        <v>45</v>
      </c>
      <c r="B239" t="s">
        <v>24</v>
      </c>
      <c r="C239" t="s">
        <v>23</v>
      </c>
      <c r="D239">
        <v>2026</v>
      </c>
      <c r="F239" t="s">
        <v>25</v>
      </c>
      <c r="G239" t="s">
        <v>26</v>
      </c>
      <c r="H239" t="s">
        <v>27</v>
      </c>
      <c r="I239" t="s">
        <v>28</v>
      </c>
      <c r="K239" t="s">
        <v>283</v>
      </c>
      <c r="L239" t="s">
        <v>30</v>
      </c>
      <c r="M239">
        <v>15014</v>
      </c>
      <c r="N239">
        <v>1</v>
      </c>
      <c r="P239">
        <v>14</v>
      </c>
      <c r="R239">
        <f>VLOOKUP($M239,[1]Plot_Construct_MT!$K:$N,3,FALSE)</f>
        <v>13</v>
      </c>
      <c r="S239">
        <f>VLOOKUP($M239,[1]Plot_Construct_MT!$K:$N,4,FALSE)</f>
        <v>16</v>
      </c>
      <c r="T239" t="str">
        <f>VLOOKUP(K239,[1]Plot_Construct_MT!$I:$O,7,FALSE)</f>
        <v>STAKE-CFT_Taichung_2025_WF1-C2-16_ETH4810-R13</v>
      </c>
    </row>
    <row r="240" spans="1:20" x14ac:dyDescent="0.25">
      <c r="A240" t="s">
        <v>45</v>
      </c>
      <c r="B240" t="s">
        <v>24</v>
      </c>
      <c r="C240" t="s">
        <v>23</v>
      </c>
      <c r="D240">
        <v>2026</v>
      </c>
      <c r="F240" t="s">
        <v>25</v>
      </c>
      <c r="G240" t="s">
        <v>26</v>
      </c>
      <c r="H240" t="s">
        <v>27</v>
      </c>
      <c r="I240" t="s">
        <v>28</v>
      </c>
      <c r="K240" t="s">
        <v>284</v>
      </c>
      <c r="L240" t="s">
        <v>42</v>
      </c>
      <c r="M240">
        <v>15015</v>
      </c>
      <c r="N240">
        <v>1</v>
      </c>
      <c r="P240">
        <v>15</v>
      </c>
      <c r="R240">
        <f>VLOOKUP($M240,[1]Plot_Construct_MT!$K:$N,3,FALSE)</f>
        <v>13</v>
      </c>
      <c r="S240">
        <f>VLOOKUP($M240,[1]Plot_Construct_MT!$K:$N,4,FALSE)</f>
        <v>15</v>
      </c>
      <c r="T240" t="str">
        <f>VLOOKUP(K240,[1]Plot_Construct_MT!$I:$O,7,FALSE)</f>
        <v>STAKE-CFT_Taichung_2025_WF1-C2-8_ETH4265-R8</v>
      </c>
    </row>
    <row r="241" spans="1:20" x14ac:dyDescent="0.25">
      <c r="A241" t="s">
        <v>45</v>
      </c>
      <c r="B241" t="s">
        <v>24</v>
      </c>
      <c r="C241" t="s">
        <v>23</v>
      </c>
      <c r="D241">
        <v>2026</v>
      </c>
      <c r="F241" t="s">
        <v>25</v>
      </c>
      <c r="G241" t="s">
        <v>26</v>
      </c>
      <c r="H241" t="s">
        <v>27</v>
      </c>
      <c r="I241" t="s">
        <v>28</v>
      </c>
      <c r="K241" t="s">
        <v>285</v>
      </c>
      <c r="L241" t="s">
        <v>41</v>
      </c>
      <c r="M241">
        <v>15016</v>
      </c>
      <c r="N241">
        <v>1</v>
      </c>
      <c r="P241">
        <v>16</v>
      </c>
      <c r="R241">
        <f>VLOOKUP($M241,[1]Plot_Construct_MT!$K:$N,3,FALSE)</f>
        <v>13</v>
      </c>
      <c r="S241">
        <f>VLOOKUP($M241,[1]Plot_Construct_MT!$K:$N,4,FALSE)</f>
        <v>14</v>
      </c>
      <c r="T241" t="str">
        <f>VLOOKUP(K241,[1]Plot_Construct_MT!$I:$O,7,FALSE)</f>
        <v>STAKE-CFT_Taichung_2025_WF1-C2-8_ETH4255-R10</v>
      </c>
    </row>
    <row r="242" spans="1:20" x14ac:dyDescent="0.25">
      <c r="A242" t="s">
        <v>45</v>
      </c>
      <c r="B242" t="s">
        <v>24</v>
      </c>
      <c r="C242" t="s">
        <v>23</v>
      </c>
      <c r="D242">
        <v>2026</v>
      </c>
      <c r="F242" t="s">
        <v>25</v>
      </c>
      <c r="G242" t="s">
        <v>26</v>
      </c>
      <c r="H242" t="s">
        <v>27</v>
      </c>
      <c r="I242" t="s">
        <v>28</v>
      </c>
      <c r="K242" t="s">
        <v>286</v>
      </c>
      <c r="L242" t="s">
        <v>42</v>
      </c>
      <c r="M242">
        <v>16001</v>
      </c>
      <c r="N242">
        <v>1</v>
      </c>
      <c r="P242">
        <v>1</v>
      </c>
      <c r="R242">
        <f>VLOOKUP($M242,[1]Plot_Construct_MT!$K:$N,3,FALSE)</f>
        <v>13</v>
      </c>
      <c r="S242">
        <f>VLOOKUP($M242,[1]Plot_Construct_MT!$K:$N,4,FALSE)</f>
        <v>13</v>
      </c>
      <c r="T242" t="str">
        <f>VLOOKUP(K242,[1]Plot_Construct_MT!$I:$O,7,FALSE)</f>
        <v>STAKE-CFT_Taichung_2025_WF1-C2-8_ETH4265-R13</v>
      </c>
    </row>
    <row r="243" spans="1:20" x14ac:dyDescent="0.25">
      <c r="A243" t="s">
        <v>45</v>
      </c>
      <c r="B243" t="s">
        <v>24</v>
      </c>
      <c r="C243" t="s">
        <v>23</v>
      </c>
      <c r="D243">
        <v>2026</v>
      </c>
      <c r="F243" t="s">
        <v>25</v>
      </c>
      <c r="G243" t="s">
        <v>26</v>
      </c>
      <c r="H243" t="s">
        <v>27</v>
      </c>
      <c r="I243" t="s">
        <v>28</v>
      </c>
      <c r="K243" t="s">
        <v>287</v>
      </c>
      <c r="L243" t="s">
        <v>31</v>
      </c>
      <c r="M243">
        <v>16002</v>
      </c>
      <c r="N243">
        <v>1</v>
      </c>
      <c r="O243">
        <v>1</v>
      </c>
      <c r="P243">
        <v>2</v>
      </c>
      <c r="R243">
        <f>VLOOKUP($M243,[1]Plot_Construct_MT!$K:$N,3,FALSE)</f>
        <v>13</v>
      </c>
      <c r="S243">
        <f>VLOOKUP($M243,[1]Plot_Construct_MT!$K:$N,4,FALSE)</f>
        <v>12</v>
      </c>
      <c r="T243" t="str">
        <f>VLOOKUP(K243,[1]Plot_Construct_MT!$I:$O,7,FALSE)</f>
        <v>STAKE-CFT_Taichung_2025_WF1-TMS60444-R11</v>
      </c>
    </row>
    <row r="244" spans="1:20" x14ac:dyDescent="0.25">
      <c r="A244" t="s">
        <v>45</v>
      </c>
      <c r="B244" t="s">
        <v>24</v>
      </c>
      <c r="C244" t="s">
        <v>23</v>
      </c>
      <c r="D244">
        <v>2026</v>
      </c>
      <c r="F244" t="s">
        <v>25</v>
      </c>
      <c r="G244" t="s">
        <v>26</v>
      </c>
      <c r="H244" t="s">
        <v>27</v>
      </c>
      <c r="I244" t="s">
        <v>28</v>
      </c>
      <c r="K244" t="s">
        <v>288</v>
      </c>
      <c r="L244" t="s">
        <v>30</v>
      </c>
      <c r="M244">
        <v>16003</v>
      </c>
      <c r="N244">
        <v>1</v>
      </c>
      <c r="P244">
        <v>3</v>
      </c>
      <c r="R244">
        <f>VLOOKUP($M244,[1]Plot_Construct_MT!$K:$N,3,FALSE)</f>
        <v>13</v>
      </c>
      <c r="S244">
        <f>VLOOKUP($M244,[1]Plot_Construct_MT!$K:$N,4,FALSE)</f>
        <v>11</v>
      </c>
      <c r="T244" t="str">
        <f>VLOOKUP(K244,[1]Plot_Construct_MT!$I:$O,7,FALSE)</f>
        <v>STAKE-CFT_Taichung_2025_WF1-C2-16_ETH4810-R13</v>
      </c>
    </row>
    <row r="245" spans="1:20" x14ac:dyDescent="0.25">
      <c r="A245" t="s">
        <v>45</v>
      </c>
      <c r="B245" t="s">
        <v>24</v>
      </c>
      <c r="C245" t="s">
        <v>23</v>
      </c>
      <c r="D245">
        <v>2026</v>
      </c>
      <c r="F245" t="s">
        <v>25</v>
      </c>
      <c r="G245" t="s">
        <v>26</v>
      </c>
      <c r="H245" t="s">
        <v>27</v>
      </c>
      <c r="I245" t="s">
        <v>28</v>
      </c>
      <c r="K245" t="s">
        <v>289</v>
      </c>
      <c r="L245" t="s">
        <v>39</v>
      </c>
      <c r="M245">
        <v>16004</v>
      </c>
      <c r="N245">
        <v>1</v>
      </c>
      <c r="P245">
        <v>4</v>
      </c>
      <c r="R245">
        <f>VLOOKUP($M245,[1]Plot_Construct_MT!$K:$N,3,FALSE)</f>
        <v>13</v>
      </c>
      <c r="S245">
        <f>VLOOKUP($M245,[1]Plot_Construct_MT!$K:$N,4,FALSE)</f>
        <v>10</v>
      </c>
      <c r="T245" t="str">
        <f>VLOOKUP(K245,[1]Plot_Construct_MT!$I:$O,7,FALSE)</f>
        <v>STAKE-CFT_Taichung_2025_WF1-C2-16_ETH4812-R2</v>
      </c>
    </row>
    <row r="246" spans="1:20" x14ac:dyDescent="0.25">
      <c r="A246" t="s">
        <v>45</v>
      </c>
      <c r="B246" t="s">
        <v>24</v>
      </c>
      <c r="C246" t="s">
        <v>23</v>
      </c>
      <c r="D246">
        <v>2026</v>
      </c>
      <c r="F246" t="s">
        <v>25</v>
      </c>
      <c r="G246" t="s">
        <v>26</v>
      </c>
      <c r="H246" t="s">
        <v>27</v>
      </c>
      <c r="I246" t="s">
        <v>28</v>
      </c>
      <c r="K246" t="s">
        <v>290</v>
      </c>
      <c r="L246" t="s">
        <v>34</v>
      </c>
      <c r="M246">
        <v>16005</v>
      </c>
      <c r="N246">
        <v>1</v>
      </c>
      <c r="O246">
        <v>1</v>
      </c>
      <c r="P246">
        <v>5</v>
      </c>
      <c r="R246">
        <f>VLOOKUP($M246,[1]Plot_Construct_MT!$K:$N,3,FALSE)</f>
        <v>13</v>
      </c>
      <c r="S246">
        <f>VLOOKUP($M246,[1]Plot_Construct_MT!$K:$N,4,FALSE)</f>
        <v>9</v>
      </c>
      <c r="T246" t="str">
        <f>VLOOKUP(K246,[1]Plot_Construct_MT!$I:$O,7,FALSE)</f>
        <v>STAKE-CFT_Taichung_2025_WF1-TMS60444-R1</v>
      </c>
    </row>
    <row r="247" spans="1:20" x14ac:dyDescent="0.25">
      <c r="A247" t="s">
        <v>45</v>
      </c>
      <c r="B247" t="s">
        <v>24</v>
      </c>
      <c r="C247" t="s">
        <v>23</v>
      </c>
      <c r="D247">
        <v>2026</v>
      </c>
      <c r="F247" t="s">
        <v>25</v>
      </c>
      <c r="G247" t="s">
        <v>26</v>
      </c>
      <c r="H247" t="s">
        <v>27</v>
      </c>
      <c r="I247" t="s">
        <v>28</v>
      </c>
      <c r="K247" t="s">
        <v>291</v>
      </c>
      <c r="L247" t="s">
        <v>38</v>
      </c>
      <c r="M247">
        <v>16006</v>
      </c>
      <c r="N247">
        <v>1</v>
      </c>
      <c r="O247">
        <v>1</v>
      </c>
      <c r="P247">
        <v>6</v>
      </c>
      <c r="R247">
        <f>VLOOKUP($M247,[1]Plot_Construct_MT!$K:$N,3,FALSE)</f>
        <v>13</v>
      </c>
      <c r="S247">
        <f>VLOOKUP($M247,[1]Plot_Construct_MT!$K:$N,4,FALSE)</f>
        <v>8</v>
      </c>
      <c r="T247" t="str">
        <f>VLOOKUP(K247,[1]Plot_Construct_MT!$I:$O,7,FALSE)</f>
        <v>STAKE-CFT_Taichung_2025_WF1-VC_ETH4220-R13</v>
      </c>
    </row>
    <row r="248" spans="1:20" x14ac:dyDescent="0.25">
      <c r="A248" t="s">
        <v>45</v>
      </c>
      <c r="B248" t="s">
        <v>24</v>
      </c>
      <c r="C248" t="s">
        <v>23</v>
      </c>
      <c r="D248">
        <v>2026</v>
      </c>
      <c r="F248" t="s">
        <v>25</v>
      </c>
      <c r="G248" t="s">
        <v>26</v>
      </c>
      <c r="H248" t="s">
        <v>27</v>
      </c>
      <c r="I248" t="s">
        <v>28</v>
      </c>
      <c r="K248" t="s">
        <v>292</v>
      </c>
      <c r="L248" t="s">
        <v>43</v>
      </c>
      <c r="M248">
        <v>16007</v>
      </c>
      <c r="N248">
        <v>1</v>
      </c>
      <c r="P248">
        <v>7</v>
      </c>
      <c r="R248">
        <f>VLOOKUP($M248,[1]Plot_Construct_MT!$K:$N,3,FALSE)</f>
        <v>13</v>
      </c>
      <c r="S248">
        <f>VLOOKUP($M248,[1]Plot_Construct_MT!$K:$N,4,FALSE)</f>
        <v>7</v>
      </c>
      <c r="T248" t="str">
        <f>VLOOKUP(K248,[1]Plot_Construct_MT!$I:$O,7,FALSE)</f>
        <v>STAKE-CFT_Taichung_2025_WF1-C2-16_ETH4808-R13</v>
      </c>
    </row>
    <row r="249" spans="1:20" x14ac:dyDescent="0.25">
      <c r="A249" t="s">
        <v>45</v>
      </c>
      <c r="B249" t="s">
        <v>24</v>
      </c>
      <c r="C249" t="s">
        <v>23</v>
      </c>
      <c r="D249">
        <v>2026</v>
      </c>
      <c r="F249" t="s">
        <v>25</v>
      </c>
      <c r="G249" t="s">
        <v>26</v>
      </c>
      <c r="H249" t="s">
        <v>27</v>
      </c>
      <c r="I249" t="s">
        <v>28</v>
      </c>
      <c r="K249" t="s">
        <v>293</v>
      </c>
      <c r="L249" t="s">
        <v>35</v>
      </c>
      <c r="M249">
        <v>16008</v>
      </c>
      <c r="N249">
        <v>1</v>
      </c>
      <c r="O249">
        <v>1</v>
      </c>
      <c r="P249">
        <v>8</v>
      </c>
      <c r="R249">
        <f>VLOOKUP($M249,[1]Plot_Construct_MT!$K:$N,3,FALSE)</f>
        <v>13</v>
      </c>
      <c r="S249">
        <f>VLOOKUP($M249,[1]Plot_Construct_MT!$K:$N,4,FALSE)</f>
        <v>6</v>
      </c>
      <c r="T249" t="str">
        <f>VLOOKUP(K249,[1]Plot_Construct_MT!$I:$O,7,FALSE)</f>
        <v>STAKE-CFT_Taichung_2025_WF1-VC_ETH4234-R5</v>
      </c>
    </row>
    <row r="250" spans="1:20" x14ac:dyDescent="0.25">
      <c r="A250" t="s">
        <v>45</v>
      </c>
      <c r="B250" t="s">
        <v>24</v>
      </c>
      <c r="C250" t="s">
        <v>23</v>
      </c>
      <c r="D250">
        <v>2026</v>
      </c>
      <c r="F250" t="s">
        <v>25</v>
      </c>
      <c r="G250" t="s">
        <v>26</v>
      </c>
      <c r="H250" t="s">
        <v>27</v>
      </c>
      <c r="I250" t="s">
        <v>28</v>
      </c>
      <c r="K250" t="s">
        <v>294</v>
      </c>
      <c r="L250" t="s">
        <v>29</v>
      </c>
      <c r="M250">
        <v>16009</v>
      </c>
      <c r="N250">
        <v>1</v>
      </c>
      <c r="P250">
        <v>9</v>
      </c>
      <c r="R250">
        <f>VLOOKUP($M250,[1]Plot_Construct_MT!$K:$N,3,FALSE)</f>
        <v>13</v>
      </c>
      <c r="S250">
        <f>VLOOKUP($M250,[1]Plot_Construct_MT!$K:$N,4,FALSE)</f>
        <v>5</v>
      </c>
      <c r="T250" t="str">
        <f>VLOOKUP(K250,[1]Plot_Construct_MT!$I:$O,7,FALSE)</f>
        <v>STAKE-CFT_Taichung_2025_WF1-C2-8_ETH4261-R3</v>
      </c>
    </row>
    <row r="251" spans="1:20" x14ac:dyDescent="0.25">
      <c r="A251" t="s">
        <v>45</v>
      </c>
      <c r="B251" t="s">
        <v>24</v>
      </c>
      <c r="C251" t="s">
        <v>23</v>
      </c>
      <c r="D251">
        <v>2026</v>
      </c>
      <c r="F251" t="s">
        <v>25</v>
      </c>
      <c r="G251" t="s">
        <v>26</v>
      </c>
      <c r="H251" t="s">
        <v>27</v>
      </c>
      <c r="I251" t="s">
        <v>28</v>
      </c>
      <c r="K251" t="s">
        <v>295</v>
      </c>
      <c r="L251" t="s">
        <v>32</v>
      </c>
      <c r="M251">
        <v>16010</v>
      </c>
      <c r="N251">
        <v>1</v>
      </c>
      <c r="O251">
        <v>1</v>
      </c>
      <c r="P251">
        <v>10</v>
      </c>
      <c r="R251">
        <f>VLOOKUP($M251,[1]Plot_Construct_MT!$K:$N,3,FALSE)</f>
        <v>13</v>
      </c>
      <c r="S251">
        <f>VLOOKUP($M251,[1]Plot_Construct_MT!$K:$N,4,FALSE)</f>
        <v>4</v>
      </c>
      <c r="T251" t="str">
        <f>VLOOKUP(K251,[1]Plot_Construct_MT!$I:$O,7,FALSE)</f>
        <v>STAKE-CFT_Taichung_2025_WF1-VC_ETH4243-R15</v>
      </c>
    </row>
    <row r="252" spans="1:20" x14ac:dyDescent="0.25">
      <c r="A252" t="s">
        <v>45</v>
      </c>
      <c r="B252" t="s">
        <v>24</v>
      </c>
      <c r="C252" t="s">
        <v>23</v>
      </c>
      <c r="D252">
        <v>2026</v>
      </c>
      <c r="F252" t="s">
        <v>25</v>
      </c>
      <c r="G252" t="s">
        <v>26</v>
      </c>
      <c r="H252" t="s">
        <v>27</v>
      </c>
      <c r="I252" t="s">
        <v>28</v>
      </c>
      <c r="K252" t="s">
        <v>296</v>
      </c>
      <c r="L252" t="s">
        <v>44</v>
      </c>
      <c r="M252">
        <v>16011</v>
      </c>
      <c r="N252">
        <v>1</v>
      </c>
      <c r="P252">
        <v>11</v>
      </c>
      <c r="R252">
        <f>VLOOKUP($M252,[1]Plot_Construct_MT!$K:$N,3,FALSE)</f>
        <v>13</v>
      </c>
      <c r="S252">
        <f>VLOOKUP($M252,[1]Plot_Construct_MT!$K:$N,4,FALSE)</f>
        <v>3</v>
      </c>
      <c r="T252" t="str">
        <f>VLOOKUP(K252,[1]Plot_Construct_MT!$I:$O,7,FALSE)</f>
        <v>STAKE-CFT_Taichung_2025_WF1-C2-8_ETH4266-R4</v>
      </c>
    </row>
    <row r="253" spans="1:20" x14ac:dyDescent="0.25">
      <c r="A253" t="s">
        <v>45</v>
      </c>
      <c r="B253" t="s">
        <v>24</v>
      </c>
      <c r="C253" t="s">
        <v>23</v>
      </c>
      <c r="D253">
        <v>2026</v>
      </c>
      <c r="F253" t="s">
        <v>25</v>
      </c>
      <c r="G253" t="s">
        <v>26</v>
      </c>
      <c r="H253" t="s">
        <v>27</v>
      </c>
      <c r="I253" t="s">
        <v>28</v>
      </c>
      <c r="K253" t="s">
        <v>297</v>
      </c>
      <c r="L253" t="s">
        <v>40</v>
      </c>
      <c r="M253">
        <v>16012</v>
      </c>
      <c r="N253">
        <v>1</v>
      </c>
      <c r="P253">
        <v>12</v>
      </c>
      <c r="R253">
        <f>VLOOKUP($M253,[1]Plot_Construct_MT!$K:$N,3,FALSE)</f>
        <v>13</v>
      </c>
      <c r="S253">
        <f>VLOOKUP($M253,[1]Plot_Construct_MT!$K:$N,4,FALSE)</f>
        <v>2</v>
      </c>
      <c r="T253" t="str">
        <f>VLOOKUP(K253,[1]Plot_Construct_MT!$I:$O,7,FALSE)</f>
        <v>STAKE-CFT_Taichung_2025_WF1-C2-8_ETH4262-R8</v>
      </c>
    </row>
    <row r="254" spans="1:20" x14ac:dyDescent="0.25">
      <c r="A254" t="s">
        <v>45</v>
      </c>
      <c r="B254" t="s">
        <v>24</v>
      </c>
      <c r="C254" t="s">
        <v>23</v>
      </c>
      <c r="D254">
        <v>2026</v>
      </c>
      <c r="F254" t="s">
        <v>25</v>
      </c>
      <c r="G254" t="s">
        <v>26</v>
      </c>
      <c r="H254" t="s">
        <v>27</v>
      </c>
      <c r="I254" t="s">
        <v>28</v>
      </c>
      <c r="K254" t="s">
        <v>298</v>
      </c>
      <c r="L254" t="s">
        <v>36</v>
      </c>
      <c r="M254">
        <v>16013</v>
      </c>
      <c r="N254">
        <v>1</v>
      </c>
      <c r="O254">
        <v>1</v>
      </c>
      <c r="P254">
        <v>13</v>
      </c>
      <c r="R254">
        <f>VLOOKUP($M254,[1]Plot_Construct_MT!$K:$N,3,FALSE)</f>
        <v>14</v>
      </c>
      <c r="S254">
        <f>VLOOKUP($M254,[1]Plot_Construct_MT!$K:$N,4,FALSE)</f>
        <v>2</v>
      </c>
      <c r="T254" t="str">
        <f>VLOOKUP(K254,[1]Plot_Construct_MT!$I:$O,7,FALSE)</f>
        <v>STAKE-CFT_Taichung_2025_WF1-VC_ETH4218-R11</v>
      </c>
    </row>
    <row r="255" spans="1:20" x14ac:dyDescent="0.25">
      <c r="A255" t="s">
        <v>45</v>
      </c>
      <c r="B255" t="s">
        <v>24</v>
      </c>
      <c r="C255" t="s">
        <v>23</v>
      </c>
      <c r="D255">
        <v>2026</v>
      </c>
      <c r="F255" t="s">
        <v>25</v>
      </c>
      <c r="G255" t="s">
        <v>26</v>
      </c>
      <c r="H255" t="s">
        <v>27</v>
      </c>
      <c r="I255" t="s">
        <v>28</v>
      </c>
      <c r="K255" t="s">
        <v>299</v>
      </c>
      <c r="L255" t="s">
        <v>41</v>
      </c>
      <c r="M255">
        <v>16014</v>
      </c>
      <c r="N255">
        <v>1</v>
      </c>
      <c r="P255">
        <v>14</v>
      </c>
      <c r="R255">
        <f>VLOOKUP($M255,[1]Plot_Construct_MT!$K:$N,3,FALSE)</f>
        <v>14</v>
      </c>
      <c r="S255">
        <f>VLOOKUP($M255,[1]Plot_Construct_MT!$K:$N,4,FALSE)</f>
        <v>3</v>
      </c>
      <c r="T255" t="str">
        <f>VLOOKUP(K255,[1]Plot_Construct_MT!$I:$O,7,FALSE)</f>
        <v>STAKE-CFT_Taichung_2025_WF1-C2-8_ETH4255-R15</v>
      </c>
    </row>
    <row r="256" spans="1:20" x14ac:dyDescent="0.25">
      <c r="A256" t="s">
        <v>45</v>
      </c>
      <c r="B256" t="s">
        <v>24</v>
      </c>
      <c r="C256" t="s">
        <v>23</v>
      </c>
      <c r="D256">
        <v>2026</v>
      </c>
      <c r="F256" t="s">
        <v>25</v>
      </c>
      <c r="G256" t="s">
        <v>26</v>
      </c>
      <c r="H256" t="s">
        <v>27</v>
      </c>
      <c r="I256" t="s">
        <v>28</v>
      </c>
      <c r="K256" t="s">
        <v>300</v>
      </c>
      <c r="L256" t="s">
        <v>37</v>
      </c>
      <c r="M256">
        <v>16015</v>
      </c>
      <c r="N256">
        <v>1</v>
      </c>
      <c r="P256">
        <v>15</v>
      </c>
      <c r="R256">
        <f>VLOOKUP($M256,[1]Plot_Construct_MT!$K:$N,3,FALSE)</f>
        <v>14</v>
      </c>
      <c r="S256">
        <f>VLOOKUP($M256,[1]Plot_Construct_MT!$K:$N,4,FALSE)</f>
        <v>4</v>
      </c>
      <c r="T256" t="str">
        <f>VLOOKUP(K256,[1]Plot_Construct_MT!$I:$O,7,FALSE)</f>
        <v>STAKE-CFT_Taichung_2025_WF1-C2-16_ETH4809-R3</v>
      </c>
    </row>
    <row r="257" spans="1:20" x14ac:dyDescent="0.25">
      <c r="A257" t="s">
        <v>45</v>
      </c>
      <c r="B257" t="s">
        <v>24</v>
      </c>
      <c r="C257" t="s">
        <v>23</v>
      </c>
      <c r="D257">
        <v>2026</v>
      </c>
      <c r="F257" t="s">
        <v>25</v>
      </c>
      <c r="G257" t="s">
        <v>26</v>
      </c>
      <c r="H257" t="s">
        <v>27</v>
      </c>
      <c r="I257" t="s">
        <v>28</v>
      </c>
      <c r="K257" t="s">
        <v>301</v>
      </c>
      <c r="L257" t="s">
        <v>33</v>
      </c>
      <c r="M257">
        <v>16016</v>
      </c>
      <c r="N257">
        <v>1</v>
      </c>
      <c r="P257">
        <v>16</v>
      </c>
      <c r="R257">
        <f>VLOOKUP($M257,[1]Plot_Construct_MT!$K:$N,3,FALSE)</f>
        <v>14</v>
      </c>
      <c r="S257">
        <f>VLOOKUP($M257,[1]Plot_Construct_MT!$K:$N,4,FALSE)</f>
        <v>5</v>
      </c>
      <c r="T257" t="str">
        <f>VLOOKUP(K257,[1]Plot_Construct_MT!$I:$O,7,FALSE)</f>
        <v>STAKE-CFT_Taichung_2025_WF1-C2-16_ETH4813-R6</v>
      </c>
    </row>
    <row r="258" spans="1:20" x14ac:dyDescent="0.25">
      <c r="A258" t="s">
        <v>45</v>
      </c>
      <c r="B258" t="s">
        <v>24</v>
      </c>
      <c r="C258" t="s">
        <v>23</v>
      </c>
      <c r="D258">
        <v>2026</v>
      </c>
      <c r="F258" t="s">
        <v>25</v>
      </c>
      <c r="G258" t="s">
        <v>26</v>
      </c>
      <c r="H258" t="s">
        <v>27</v>
      </c>
      <c r="I258" t="s">
        <v>28</v>
      </c>
      <c r="K258" t="s">
        <v>302</v>
      </c>
      <c r="L258" t="s">
        <v>37</v>
      </c>
      <c r="M258">
        <v>17001</v>
      </c>
      <c r="N258">
        <v>1</v>
      </c>
      <c r="P258">
        <v>1</v>
      </c>
      <c r="R258">
        <f>VLOOKUP($M258,[1]Plot_Construct_MT!$K:$N,3,FALSE)</f>
        <v>14</v>
      </c>
      <c r="S258">
        <f>VLOOKUP($M258,[1]Plot_Construct_MT!$K:$N,4,FALSE)</f>
        <v>6</v>
      </c>
      <c r="T258" t="str">
        <f>VLOOKUP(K258,[1]Plot_Construct_MT!$I:$O,7,FALSE)</f>
        <v>STAKE-CFT_Taichung_2025_WF1-C2-16_ETH4809-R15</v>
      </c>
    </row>
    <row r="259" spans="1:20" x14ac:dyDescent="0.25">
      <c r="A259" t="s">
        <v>45</v>
      </c>
      <c r="B259" t="s">
        <v>24</v>
      </c>
      <c r="C259" t="s">
        <v>23</v>
      </c>
      <c r="D259">
        <v>2026</v>
      </c>
      <c r="F259" t="s">
        <v>25</v>
      </c>
      <c r="G259" t="s">
        <v>26</v>
      </c>
      <c r="H259" t="s">
        <v>27</v>
      </c>
      <c r="I259" t="s">
        <v>28</v>
      </c>
      <c r="K259" t="s">
        <v>303</v>
      </c>
      <c r="L259" t="s">
        <v>34</v>
      </c>
      <c r="M259">
        <v>17002</v>
      </c>
      <c r="N259">
        <v>1</v>
      </c>
      <c r="O259">
        <v>1</v>
      </c>
      <c r="P259">
        <v>2</v>
      </c>
      <c r="R259">
        <f>VLOOKUP($M259,[1]Plot_Construct_MT!$K:$N,3,FALSE)</f>
        <v>14</v>
      </c>
      <c r="S259">
        <f>VLOOKUP($M259,[1]Plot_Construct_MT!$K:$N,4,FALSE)</f>
        <v>7</v>
      </c>
      <c r="T259" t="str">
        <f>VLOOKUP(K259,[1]Plot_Construct_MT!$I:$O,7,FALSE)</f>
        <v>STAKE-CFT_Taichung_2025_WF1-VC_ETH4221-R8</v>
      </c>
    </row>
    <row r="260" spans="1:20" x14ac:dyDescent="0.25">
      <c r="A260" t="s">
        <v>45</v>
      </c>
      <c r="B260" t="s">
        <v>24</v>
      </c>
      <c r="C260" t="s">
        <v>23</v>
      </c>
      <c r="D260">
        <v>2026</v>
      </c>
      <c r="F260" t="s">
        <v>25</v>
      </c>
      <c r="G260" t="s">
        <v>26</v>
      </c>
      <c r="H260" t="s">
        <v>27</v>
      </c>
      <c r="I260" t="s">
        <v>28</v>
      </c>
      <c r="K260" t="s">
        <v>304</v>
      </c>
      <c r="L260" t="s">
        <v>30</v>
      </c>
      <c r="M260">
        <v>17003</v>
      </c>
      <c r="N260">
        <v>1</v>
      </c>
      <c r="P260">
        <v>3</v>
      </c>
      <c r="R260">
        <f>VLOOKUP($M260,[1]Plot_Construct_MT!$K:$N,3,FALSE)</f>
        <v>14</v>
      </c>
      <c r="S260">
        <f>VLOOKUP($M260,[1]Plot_Construct_MT!$K:$N,4,FALSE)</f>
        <v>8</v>
      </c>
      <c r="T260" t="str">
        <f>VLOOKUP(K260,[1]Plot_Construct_MT!$I:$O,7,FALSE)</f>
        <v>STAKE-CFT_Taichung_2025_WF1-C2-16_ETH4810-R4</v>
      </c>
    </row>
    <row r="261" spans="1:20" x14ac:dyDescent="0.25">
      <c r="A261" t="s">
        <v>45</v>
      </c>
      <c r="B261" t="s">
        <v>24</v>
      </c>
      <c r="C261" t="s">
        <v>23</v>
      </c>
      <c r="D261">
        <v>2026</v>
      </c>
      <c r="F261" t="s">
        <v>25</v>
      </c>
      <c r="G261" t="s">
        <v>26</v>
      </c>
      <c r="H261" t="s">
        <v>27</v>
      </c>
      <c r="I261" t="s">
        <v>28</v>
      </c>
      <c r="K261" t="s">
        <v>305</v>
      </c>
      <c r="L261" t="s">
        <v>29</v>
      </c>
      <c r="M261">
        <v>17004</v>
      </c>
      <c r="N261">
        <v>1</v>
      </c>
      <c r="P261">
        <v>4</v>
      </c>
      <c r="R261">
        <f>VLOOKUP($M261,[1]Plot_Construct_MT!$K:$N,3,FALSE)</f>
        <v>14</v>
      </c>
      <c r="S261">
        <f>VLOOKUP($M261,[1]Plot_Construct_MT!$K:$N,4,FALSE)</f>
        <v>9</v>
      </c>
      <c r="T261" t="str">
        <f>VLOOKUP(K261,[1]Plot_Construct_MT!$I:$O,7,FALSE)</f>
        <v>STAKE-CFT_Taichung_2025_WF1-C2-8_ETH4261-R10</v>
      </c>
    </row>
    <row r="262" spans="1:20" x14ac:dyDescent="0.25">
      <c r="A262" t="s">
        <v>45</v>
      </c>
      <c r="B262" t="s">
        <v>24</v>
      </c>
      <c r="C262" t="s">
        <v>23</v>
      </c>
      <c r="D262">
        <v>2026</v>
      </c>
      <c r="F262" t="s">
        <v>25</v>
      </c>
      <c r="G262" t="s">
        <v>26</v>
      </c>
      <c r="H262" t="s">
        <v>27</v>
      </c>
      <c r="I262" t="s">
        <v>28</v>
      </c>
      <c r="K262" t="s">
        <v>306</v>
      </c>
      <c r="L262" t="s">
        <v>38</v>
      </c>
      <c r="M262">
        <v>17005</v>
      </c>
      <c r="N262">
        <v>1</v>
      </c>
      <c r="O262">
        <v>1</v>
      </c>
      <c r="P262">
        <v>5</v>
      </c>
      <c r="R262">
        <f>VLOOKUP($M262,[1]Plot_Construct_MT!$K:$N,3,FALSE)</f>
        <v>14</v>
      </c>
      <c r="S262">
        <f>VLOOKUP($M262,[1]Plot_Construct_MT!$K:$N,4,FALSE)</f>
        <v>10</v>
      </c>
      <c r="T262" t="str">
        <f>VLOOKUP(K262,[1]Plot_Construct_MT!$I:$O,7,FALSE)</f>
        <v>STAKE-CFT_Taichung_2025_WF1-VC_ETH4220-R8</v>
      </c>
    </row>
    <row r="263" spans="1:20" x14ac:dyDescent="0.25">
      <c r="A263" t="s">
        <v>45</v>
      </c>
      <c r="B263" t="s">
        <v>24</v>
      </c>
      <c r="C263" t="s">
        <v>23</v>
      </c>
      <c r="D263">
        <v>2026</v>
      </c>
      <c r="F263" t="s">
        <v>25</v>
      </c>
      <c r="G263" t="s">
        <v>26</v>
      </c>
      <c r="H263" t="s">
        <v>27</v>
      </c>
      <c r="I263" t="s">
        <v>28</v>
      </c>
      <c r="K263" t="s">
        <v>307</v>
      </c>
      <c r="L263" t="s">
        <v>43</v>
      </c>
      <c r="M263">
        <v>17006</v>
      </c>
      <c r="N263">
        <v>1</v>
      </c>
      <c r="P263">
        <v>6</v>
      </c>
      <c r="R263">
        <f>VLOOKUP($M263,[1]Plot_Construct_MT!$K:$N,3,FALSE)</f>
        <v>14</v>
      </c>
      <c r="S263">
        <f>VLOOKUP($M263,[1]Plot_Construct_MT!$K:$N,4,FALSE)</f>
        <v>11</v>
      </c>
      <c r="T263" t="str">
        <f>VLOOKUP(K263,[1]Plot_Construct_MT!$I:$O,7,FALSE)</f>
        <v>STAKE-CFT_Taichung_2025_WF1-C2-16_ETH4808-R5</v>
      </c>
    </row>
    <row r="264" spans="1:20" x14ac:dyDescent="0.25">
      <c r="A264" t="s">
        <v>45</v>
      </c>
      <c r="B264" t="s">
        <v>24</v>
      </c>
      <c r="C264" t="s">
        <v>23</v>
      </c>
      <c r="D264">
        <v>2026</v>
      </c>
      <c r="F264" t="s">
        <v>25</v>
      </c>
      <c r="G264" t="s">
        <v>26</v>
      </c>
      <c r="H264" t="s">
        <v>27</v>
      </c>
      <c r="I264" t="s">
        <v>28</v>
      </c>
      <c r="K264" t="s">
        <v>308</v>
      </c>
      <c r="L264" t="s">
        <v>44</v>
      </c>
      <c r="M264">
        <v>17007</v>
      </c>
      <c r="N264">
        <v>1</v>
      </c>
      <c r="P264">
        <v>7</v>
      </c>
      <c r="R264">
        <f>VLOOKUP($M264,[1]Plot_Construct_MT!$K:$N,3,FALSE)</f>
        <v>14</v>
      </c>
      <c r="S264">
        <f>VLOOKUP($M264,[1]Plot_Construct_MT!$K:$N,4,FALSE)</f>
        <v>12</v>
      </c>
      <c r="T264" t="str">
        <f>VLOOKUP(K264,[1]Plot_Construct_MT!$I:$O,7,FALSE)</f>
        <v>STAKE-CFT_Taichung_2025_WF1-C2-8_ETH4266-R6</v>
      </c>
    </row>
    <row r="265" spans="1:20" x14ac:dyDescent="0.25">
      <c r="A265" t="s">
        <v>45</v>
      </c>
      <c r="B265" t="s">
        <v>24</v>
      </c>
      <c r="C265" t="s">
        <v>23</v>
      </c>
      <c r="D265">
        <v>2026</v>
      </c>
      <c r="F265" t="s">
        <v>25</v>
      </c>
      <c r="G265" t="s">
        <v>26</v>
      </c>
      <c r="H265" t="s">
        <v>27</v>
      </c>
      <c r="I265" t="s">
        <v>28</v>
      </c>
      <c r="K265" t="s">
        <v>309</v>
      </c>
      <c r="L265" t="s">
        <v>40</v>
      </c>
      <c r="M265">
        <v>17008</v>
      </c>
      <c r="N265">
        <v>1</v>
      </c>
      <c r="P265">
        <v>8</v>
      </c>
      <c r="R265">
        <f>VLOOKUP($M265,[1]Plot_Construct_MT!$K:$N,3,FALSE)</f>
        <v>14</v>
      </c>
      <c r="S265">
        <f>VLOOKUP($M265,[1]Plot_Construct_MT!$K:$N,4,FALSE)</f>
        <v>13</v>
      </c>
      <c r="T265" t="str">
        <f>VLOOKUP(K265,[1]Plot_Construct_MT!$I:$O,7,FALSE)</f>
        <v>STAKE-CFT_Taichung_2025_WF1-C2-8_ETH4262-R3</v>
      </c>
    </row>
    <row r="266" spans="1:20" x14ac:dyDescent="0.25">
      <c r="A266" t="s">
        <v>45</v>
      </c>
      <c r="B266" t="s">
        <v>24</v>
      </c>
      <c r="C266" t="s">
        <v>23</v>
      </c>
      <c r="D266">
        <v>2026</v>
      </c>
      <c r="F266" t="s">
        <v>25</v>
      </c>
      <c r="G266" t="s">
        <v>26</v>
      </c>
      <c r="H266" t="s">
        <v>27</v>
      </c>
      <c r="I266" t="s">
        <v>28</v>
      </c>
      <c r="K266" t="s">
        <v>310</v>
      </c>
      <c r="L266" t="s">
        <v>36</v>
      </c>
      <c r="M266">
        <v>17009</v>
      </c>
      <c r="N266">
        <v>1</v>
      </c>
      <c r="O266">
        <v>1</v>
      </c>
      <c r="P266">
        <v>9</v>
      </c>
      <c r="R266">
        <f>VLOOKUP($M266,[1]Plot_Construct_MT!$K:$N,3,FALSE)</f>
        <v>14</v>
      </c>
      <c r="S266">
        <f>VLOOKUP($M266,[1]Plot_Construct_MT!$K:$N,4,FALSE)</f>
        <v>14</v>
      </c>
      <c r="T266" t="str">
        <f>VLOOKUP(K266,[1]Plot_Construct_MT!$I:$O,7,FALSE)</f>
        <v>STAKE-CFT_Taichung_2025_WF1-VC_ETH4218-R10</v>
      </c>
    </row>
    <row r="267" spans="1:20" x14ac:dyDescent="0.25">
      <c r="A267" t="s">
        <v>45</v>
      </c>
      <c r="B267" t="s">
        <v>24</v>
      </c>
      <c r="C267" t="s">
        <v>23</v>
      </c>
      <c r="D267">
        <v>2026</v>
      </c>
      <c r="F267" t="s">
        <v>25</v>
      </c>
      <c r="G267" t="s">
        <v>26</v>
      </c>
      <c r="H267" t="s">
        <v>27</v>
      </c>
      <c r="I267" t="s">
        <v>28</v>
      </c>
      <c r="K267" t="s">
        <v>311</v>
      </c>
      <c r="L267" t="s">
        <v>39</v>
      </c>
      <c r="M267">
        <v>17010</v>
      </c>
      <c r="N267">
        <v>1</v>
      </c>
      <c r="P267">
        <v>10</v>
      </c>
      <c r="R267">
        <f>VLOOKUP($M267,[1]Plot_Construct_MT!$K:$N,3,FALSE)</f>
        <v>14</v>
      </c>
      <c r="S267">
        <f>VLOOKUP($M267,[1]Plot_Construct_MT!$K:$N,4,FALSE)</f>
        <v>15</v>
      </c>
      <c r="T267" t="str">
        <f>VLOOKUP(K267,[1]Plot_Construct_MT!$I:$O,7,FALSE)</f>
        <v>STAKE-CFT_Taichung_2025_WF1-C2-16_ETH4812-R12</v>
      </c>
    </row>
    <row r="268" spans="1:20" x14ac:dyDescent="0.25">
      <c r="A268" t="s">
        <v>45</v>
      </c>
      <c r="B268" t="s">
        <v>24</v>
      </c>
      <c r="C268" t="s">
        <v>23</v>
      </c>
      <c r="D268">
        <v>2026</v>
      </c>
      <c r="F268" t="s">
        <v>25</v>
      </c>
      <c r="G268" t="s">
        <v>26</v>
      </c>
      <c r="H268" t="s">
        <v>27</v>
      </c>
      <c r="I268" t="s">
        <v>28</v>
      </c>
      <c r="K268" t="s">
        <v>312</v>
      </c>
      <c r="L268" t="s">
        <v>42</v>
      </c>
      <c r="M268">
        <v>17011</v>
      </c>
      <c r="N268">
        <v>1</v>
      </c>
      <c r="P268">
        <v>11</v>
      </c>
      <c r="R268">
        <f>VLOOKUP($M268,[1]Plot_Construct_MT!$K:$N,3,FALSE)</f>
        <v>14</v>
      </c>
      <c r="S268">
        <f>VLOOKUP($M268,[1]Plot_Construct_MT!$K:$N,4,FALSE)</f>
        <v>16</v>
      </c>
      <c r="T268" t="str">
        <f>VLOOKUP(K268,[1]Plot_Construct_MT!$I:$O,7,FALSE)</f>
        <v>STAKE-CFT_Taichung_2025_WF1-C2-8_ETH4265-R13</v>
      </c>
    </row>
    <row r="269" spans="1:20" x14ac:dyDescent="0.25">
      <c r="A269" t="s">
        <v>45</v>
      </c>
      <c r="B269" t="s">
        <v>24</v>
      </c>
      <c r="C269" t="s">
        <v>23</v>
      </c>
      <c r="D269">
        <v>2026</v>
      </c>
      <c r="F269" t="s">
        <v>25</v>
      </c>
      <c r="G269" t="s">
        <v>26</v>
      </c>
      <c r="H269" t="s">
        <v>27</v>
      </c>
      <c r="I269" t="s">
        <v>28</v>
      </c>
      <c r="K269" t="s">
        <v>313</v>
      </c>
      <c r="L269" t="s">
        <v>35</v>
      </c>
      <c r="M269">
        <v>17012</v>
      </c>
      <c r="N269">
        <v>1</v>
      </c>
      <c r="O269">
        <v>1</v>
      </c>
      <c r="P269">
        <v>12</v>
      </c>
      <c r="R269">
        <f>VLOOKUP($M269,[1]Plot_Construct_MT!$K:$N,3,FALSE)</f>
        <v>14</v>
      </c>
      <c r="S269">
        <f>VLOOKUP($M269,[1]Plot_Construct_MT!$K:$N,4,FALSE)</f>
        <v>17</v>
      </c>
      <c r="T269" t="str">
        <f>VLOOKUP(K269,[1]Plot_Construct_MT!$I:$O,7,FALSE)</f>
        <v>STAKE-CFT_Taichung_2025_WF1-VC_ETH4234-R13</v>
      </c>
    </row>
    <row r="270" spans="1:20" x14ac:dyDescent="0.25">
      <c r="A270" t="s">
        <v>45</v>
      </c>
      <c r="B270" t="s">
        <v>24</v>
      </c>
      <c r="C270" t="s">
        <v>23</v>
      </c>
      <c r="D270">
        <v>2026</v>
      </c>
      <c r="F270" t="s">
        <v>25</v>
      </c>
      <c r="G270" t="s">
        <v>26</v>
      </c>
      <c r="H270" t="s">
        <v>27</v>
      </c>
      <c r="I270" t="s">
        <v>28</v>
      </c>
      <c r="K270" t="s">
        <v>314</v>
      </c>
      <c r="L270" t="s">
        <v>33</v>
      </c>
      <c r="M270">
        <v>17013</v>
      </c>
      <c r="N270">
        <v>1</v>
      </c>
      <c r="P270">
        <v>13</v>
      </c>
      <c r="R270">
        <f>VLOOKUP($M270,[1]Plot_Construct_MT!$K:$N,3,FALSE)</f>
        <v>14</v>
      </c>
      <c r="S270">
        <f>VLOOKUP($M270,[1]Plot_Construct_MT!$K:$N,4,FALSE)</f>
        <v>18</v>
      </c>
      <c r="T270" t="str">
        <f>VLOOKUP(K270,[1]Plot_Construct_MT!$I:$O,7,FALSE)</f>
        <v>STAKE-CFT_Taichung_2025_WF1-C2-16_ETH4813-R6</v>
      </c>
    </row>
    <row r="271" spans="1:20" x14ac:dyDescent="0.25">
      <c r="A271" t="s">
        <v>45</v>
      </c>
      <c r="B271" t="s">
        <v>24</v>
      </c>
      <c r="C271" t="s">
        <v>23</v>
      </c>
      <c r="D271">
        <v>2026</v>
      </c>
      <c r="F271" t="s">
        <v>25</v>
      </c>
      <c r="G271" t="s">
        <v>26</v>
      </c>
      <c r="H271" t="s">
        <v>27</v>
      </c>
      <c r="I271" t="s">
        <v>28</v>
      </c>
      <c r="K271" t="s">
        <v>315</v>
      </c>
      <c r="L271" t="s">
        <v>32</v>
      </c>
      <c r="M271">
        <v>17014</v>
      </c>
      <c r="N271">
        <v>1</v>
      </c>
      <c r="O271">
        <v>1</v>
      </c>
      <c r="P271">
        <v>14</v>
      </c>
      <c r="R271">
        <f>VLOOKUP($M271,[1]Plot_Construct_MT!$K:$N,3,FALSE)</f>
        <v>14</v>
      </c>
      <c r="S271">
        <f>VLOOKUP($M271,[1]Plot_Construct_MT!$K:$N,4,FALSE)</f>
        <v>19</v>
      </c>
      <c r="T271" t="str">
        <f>VLOOKUP(K271,[1]Plot_Construct_MT!$I:$O,7,FALSE)</f>
        <v>STAKE-CFT_Taichung_2025_WF1-VC_ETH4243-R14</v>
      </c>
    </row>
    <row r="272" spans="1:20" x14ac:dyDescent="0.25">
      <c r="A272" t="s">
        <v>45</v>
      </c>
      <c r="B272" t="s">
        <v>24</v>
      </c>
      <c r="C272" t="s">
        <v>23</v>
      </c>
      <c r="D272">
        <v>2026</v>
      </c>
      <c r="F272" t="s">
        <v>25</v>
      </c>
      <c r="G272" t="s">
        <v>26</v>
      </c>
      <c r="H272" t="s">
        <v>27</v>
      </c>
      <c r="I272" t="s">
        <v>28</v>
      </c>
      <c r="K272" t="s">
        <v>316</v>
      </c>
      <c r="L272" t="s">
        <v>31</v>
      </c>
      <c r="M272">
        <v>17015</v>
      </c>
      <c r="N272">
        <v>1</v>
      </c>
      <c r="O272">
        <v>1</v>
      </c>
      <c r="P272">
        <v>15</v>
      </c>
      <c r="R272">
        <f>VLOOKUP($M272,[1]Plot_Construct_MT!$K:$N,3,FALSE)</f>
        <v>14</v>
      </c>
      <c r="S272">
        <f>VLOOKUP($M272,[1]Plot_Construct_MT!$K:$N,4,FALSE)</f>
        <v>20</v>
      </c>
      <c r="T272" t="str">
        <f>VLOOKUP(K272,[1]Plot_Construct_MT!$I:$O,7,FALSE)</f>
        <v>STAKE-CFT_Taichung_2025_WF1-TMS60444-R11</v>
      </c>
    </row>
    <row r="273" spans="1:20" x14ac:dyDescent="0.25">
      <c r="A273" t="s">
        <v>45</v>
      </c>
      <c r="B273" t="s">
        <v>24</v>
      </c>
      <c r="C273" t="s">
        <v>23</v>
      </c>
      <c r="D273">
        <v>2026</v>
      </c>
      <c r="F273" t="s">
        <v>25</v>
      </c>
      <c r="G273" t="s">
        <v>26</v>
      </c>
      <c r="H273" t="s">
        <v>27</v>
      </c>
      <c r="I273" t="s">
        <v>28</v>
      </c>
      <c r="K273" t="s">
        <v>317</v>
      </c>
      <c r="L273" t="s">
        <v>41</v>
      </c>
      <c r="M273">
        <v>17016</v>
      </c>
      <c r="N273">
        <v>1</v>
      </c>
      <c r="P273">
        <v>16</v>
      </c>
      <c r="R273">
        <f>VLOOKUP($M273,[1]Plot_Construct_MT!$K:$N,3,FALSE)</f>
        <v>14</v>
      </c>
      <c r="S273">
        <f>VLOOKUP($M273,[1]Plot_Construct_MT!$K:$N,4,FALSE)</f>
        <v>21</v>
      </c>
      <c r="T273" t="str">
        <f>VLOOKUP(K273,[1]Plot_Construct_MT!$I:$O,7,FALSE)</f>
        <v>STAKE-CFT_Taichung_2025_WF1-C2-8_ETH4255-R5</v>
      </c>
    </row>
    <row r="274" spans="1:20" x14ac:dyDescent="0.25">
      <c r="A274" t="s">
        <v>45</v>
      </c>
      <c r="B274" t="s">
        <v>24</v>
      </c>
      <c r="C274" t="s">
        <v>23</v>
      </c>
      <c r="D274">
        <v>2026</v>
      </c>
      <c r="F274" t="s">
        <v>25</v>
      </c>
      <c r="G274" t="s">
        <v>26</v>
      </c>
      <c r="H274" t="s">
        <v>27</v>
      </c>
      <c r="I274" t="s">
        <v>28</v>
      </c>
      <c r="K274" t="s">
        <v>318</v>
      </c>
      <c r="L274" t="s">
        <v>37</v>
      </c>
      <c r="M274">
        <v>18001</v>
      </c>
      <c r="N274">
        <v>1</v>
      </c>
      <c r="P274">
        <v>1</v>
      </c>
      <c r="R274">
        <f>VLOOKUP($M274,[1]Plot_Construct_MT!$K:$N,3,FALSE)</f>
        <v>14</v>
      </c>
      <c r="S274">
        <f>VLOOKUP($M274,[1]Plot_Construct_MT!$K:$N,4,FALSE)</f>
        <v>22</v>
      </c>
      <c r="T274" t="str">
        <f>VLOOKUP(K274,[1]Plot_Construct_MT!$I:$O,7,FALSE)</f>
        <v>STAKE-CFT_Taichung_2025_WF1-C2-16_ETH4809-R15</v>
      </c>
    </row>
    <row r="275" spans="1:20" x14ac:dyDescent="0.25">
      <c r="A275" t="s">
        <v>45</v>
      </c>
      <c r="B275" t="s">
        <v>24</v>
      </c>
      <c r="C275" t="s">
        <v>23</v>
      </c>
      <c r="D275">
        <v>2026</v>
      </c>
      <c r="F275" t="s">
        <v>25</v>
      </c>
      <c r="G275" t="s">
        <v>26</v>
      </c>
      <c r="H275" t="s">
        <v>27</v>
      </c>
      <c r="I275" t="s">
        <v>28</v>
      </c>
      <c r="K275" t="s">
        <v>319</v>
      </c>
      <c r="L275" t="s">
        <v>41</v>
      </c>
      <c r="M275">
        <v>18002</v>
      </c>
      <c r="N275">
        <v>1</v>
      </c>
      <c r="P275">
        <v>2</v>
      </c>
      <c r="R275">
        <f>VLOOKUP($M275,[1]Plot_Construct_MT!$K:$N,3,FALSE)</f>
        <v>15</v>
      </c>
      <c r="S275">
        <f>VLOOKUP($M275,[1]Plot_Construct_MT!$K:$N,4,FALSE)</f>
        <v>22</v>
      </c>
      <c r="T275" t="str">
        <f>VLOOKUP(K275,[1]Plot_Construct_MT!$I:$O,7,FALSE)</f>
        <v>STAKE-CFT_Taichung_2025_WF1-C2-8_ETH4255-R10</v>
      </c>
    </row>
    <row r="276" spans="1:20" x14ac:dyDescent="0.25">
      <c r="A276" t="s">
        <v>45</v>
      </c>
      <c r="B276" t="s">
        <v>24</v>
      </c>
      <c r="C276" t="s">
        <v>23</v>
      </c>
      <c r="D276">
        <v>2026</v>
      </c>
      <c r="F276" t="s">
        <v>25</v>
      </c>
      <c r="G276" t="s">
        <v>26</v>
      </c>
      <c r="H276" t="s">
        <v>27</v>
      </c>
      <c r="I276" t="s">
        <v>28</v>
      </c>
      <c r="K276" t="s">
        <v>320</v>
      </c>
      <c r="L276" t="s">
        <v>34</v>
      </c>
      <c r="M276">
        <v>18003</v>
      </c>
      <c r="N276">
        <v>1</v>
      </c>
      <c r="O276">
        <v>1</v>
      </c>
      <c r="P276">
        <v>3</v>
      </c>
      <c r="R276">
        <f>VLOOKUP($M276,[1]Plot_Construct_MT!$K:$N,3,FALSE)</f>
        <v>15</v>
      </c>
      <c r="S276">
        <f>VLOOKUP($M276,[1]Plot_Construct_MT!$K:$N,4,FALSE)</f>
        <v>21</v>
      </c>
      <c r="T276" t="str">
        <f>VLOOKUP(K276,[1]Plot_Construct_MT!$I:$O,7,FALSE)</f>
        <v>STAKE-CFT_Taichung_2025_WF1-VC_ETH4221-R15</v>
      </c>
    </row>
    <row r="277" spans="1:20" x14ac:dyDescent="0.25">
      <c r="A277" t="s">
        <v>45</v>
      </c>
      <c r="B277" t="s">
        <v>24</v>
      </c>
      <c r="C277" t="s">
        <v>23</v>
      </c>
      <c r="D277">
        <v>2026</v>
      </c>
      <c r="F277" t="s">
        <v>25</v>
      </c>
      <c r="G277" t="s">
        <v>26</v>
      </c>
      <c r="H277" t="s">
        <v>27</v>
      </c>
      <c r="I277" t="s">
        <v>28</v>
      </c>
      <c r="K277" t="s">
        <v>321</v>
      </c>
      <c r="L277" t="s">
        <v>42</v>
      </c>
      <c r="M277">
        <v>18004</v>
      </c>
      <c r="N277">
        <v>1</v>
      </c>
      <c r="P277">
        <v>4</v>
      </c>
      <c r="R277">
        <f>VLOOKUP($M277,[1]Plot_Construct_MT!$K:$N,3,FALSE)</f>
        <v>15</v>
      </c>
      <c r="S277">
        <f>VLOOKUP($M277,[1]Plot_Construct_MT!$K:$N,4,FALSE)</f>
        <v>20</v>
      </c>
      <c r="T277" t="str">
        <f>VLOOKUP(K277,[1]Plot_Construct_MT!$I:$O,7,FALSE)</f>
        <v>STAKE-CFT_Taichung_2025_WF1-C2-8_ETH4265-R13</v>
      </c>
    </row>
    <row r="278" spans="1:20" x14ac:dyDescent="0.25">
      <c r="A278" t="s">
        <v>45</v>
      </c>
      <c r="B278" t="s">
        <v>24</v>
      </c>
      <c r="C278" t="s">
        <v>23</v>
      </c>
      <c r="D278">
        <v>2026</v>
      </c>
      <c r="F278" t="s">
        <v>25</v>
      </c>
      <c r="G278" t="s">
        <v>26</v>
      </c>
      <c r="H278" t="s">
        <v>27</v>
      </c>
      <c r="I278" t="s">
        <v>28</v>
      </c>
      <c r="K278" t="s">
        <v>322</v>
      </c>
      <c r="L278" t="s">
        <v>39</v>
      </c>
      <c r="M278">
        <v>18005</v>
      </c>
      <c r="N278">
        <v>1</v>
      </c>
      <c r="P278">
        <v>5</v>
      </c>
      <c r="R278">
        <f>VLOOKUP($M278,[1]Plot_Construct_MT!$K:$N,3,FALSE)</f>
        <v>15</v>
      </c>
      <c r="S278">
        <f>VLOOKUP($M278,[1]Plot_Construct_MT!$K:$N,4,FALSE)</f>
        <v>19</v>
      </c>
      <c r="T278" t="str">
        <f>VLOOKUP(K278,[1]Plot_Construct_MT!$I:$O,7,FALSE)</f>
        <v>STAKE-CFT_Taichung_2025_WF1-C2-16_ETH4812-R14</v>
      </c>
    </row>
    <row r="279" spans="1:20" x14ac:dyDescent="0.25">
      <c r="A279" t="s">
        <v>45</v>
      </c>
      <c r="B279" t="s">
        <v>24</v>
      </c>
      <c r="C279" t="s">
        <v>23</v>
      </c>
      <c r="D279">
        <v>2026</v>
      </c>
      <c r="F279" t="s">
        <v>25</v>
      </c>
      <c r="G279" t="s">
        <v>26</v>
      </c>
      <c r="H279" t="s">
        <v>27</v>
      </c>
      <c r="I279" t="s">
        <v>28</v>
      </c>
      <c r="K279" t="s">
        <v>323</v>
      </c>
      <c r="L279" t="s">
        <v>29</v>
      </c>
      <c r="M279">
        <v>18006</v>
      </c>
      <c r="N279">
        <v>1</v>
      </c>
      <c r="P279">
        <v>6</v>
      </c>
      <c r="R279">
        <f>VLOOKUP($M279,[1]Plot_Construct_MT!$K:$N,3,FALSE)</f>
        <v>15</v>
      </c>
      <c r="S279">
        <f>VLOOKUP($M279,[1]Plot_Construct_MT!$K:$N,4,FALSE)</f>
        <v>18</v>
      </c>
      <c r="T279" t="str">
        <f>VLOOKUP(K279,[1]Plot_Construct_MT!$I:$O,7,FALSE)</f>
        <v>STAKE-CFT_Taichung_2025_WF1-C2-8_ETH4261-R16</v>
      </c>
    </row>
    <row r="280" spans="1:20" x14ac:dyDescent="0.25">
      <c r="A280" t="s">
        <v>45</v>
      </c>
      <c r="B280" t="s">
        <v>24</v>
      </c>
      <c r="C280" t="s">
        <v>23</v>
      </c>
      <c r="D280">
        <v>2026</v>
      </c>
      <c r="F280" t="s">
        <v>25</v>
      </c>
      <c r="G280" t="s">
        <v>26</v>
      </c>
      <c r="H280" t="s">
        <v>27</v>
      </c>
      <c r="I280" t="s">
        <v>28</v>
      </c>
      <c r="K280" t="s">
        <v>324</v>
      </c>
      <c r="L280" t="s">
        <v>40</v>
      </c>
      <c r="M280">
        <v>18007</v>
      </c>
      <c r="N280">
        <v>1</v>
      </c>
      <c r="P280">
        <v>7</v>
      </c>
      <c r="R280">
        <f>VLOOKUP($M280,[1]Plot_Construct_MT!$K:$N,3,FALSE)</f>
        <v>15</v>
      </c>
      <c r="S280">
        <f>VLOOKUP($M280,[1]Plot_Construct_MT!$K:$N,4,FALSE)</f>
        <v>17</v>
      </c>
      <c r="T280" t="str">
        <f>VLOOKUP(K280,[1]Plot_Construct_MT!$I:$O,7,FALSE)</f>
        <v>STAKE-CFT_Taichung_2025_WF1-C2-8_ETH4262-R14</v>
      </c>
    </row>
    <row r="281" spans="1:20" x14ac:dyDescent="0.25">
      <c r="A281" t="s">
        <v>45</v>
      </c>
      <c r="B281" t="s">
        <v>24</v>
      </c>
      <c r="C281" t="s">
        <v>23</v>
      </c>
      <c r="D281">
        <v>2026</v>
      </c>
      <c r="F281" t="s">
        <v>25</v>
      </c>
      <c r="G281" t="s">
        <v>26</v>
      </c>
      <c r="H281" t="s">
        <v>27</v>
      </c>
      <c r="I281" t="s">
        <v>28</v>
      </c>
      <c r="K281" t="s">
        <v>325</v>
      </c>
      <c r="L281" t="s">
        <v>38</v>
      </c>
      <c r="M281">
        <v>18008</v>
      </c>
      <c r="N281">
        <v>1</v>
      </c>
      <c r="O281">
        <v>1</v>
      </c>
      <c r="P281">
        <v>8</v>
      </c>
      <c r="R281">
        <f>VLOOKUP($M281,[1]Plot_Construct_MT!$K:$N,3,FALSE)</f>
        <v>15</v>
      </c>
      <c r="S281">
        <f>VLOOKUP($M281,[1]Plot_Construct_MT!$K:$N,4,FALSE)</f>
        <v>16</v>
      </c>
      <c r="T281" t="str">
        <f>VLOOKUP(K281,[1]Plot_Construct_MT!$I:$O,7,FALSE)</f>
        <v>STAKE-CFT_Taichung_2025_WF1-VC_ETH4220-R12</v>
      </c>
    </row>
    <row r="282" spans="1:20" x14ac:dyDescent="0.25">
      <c r="A282" t="s">
        <v>45</v>
      </c>
      <c r="B282" t="s">
        <v>24</v>
      </c>
      <c r="C282" t="s">
        <v>23</v>
      </c>
      <c r="D282">
        <v>2026</v>
      </c>
      <c r="F282" t="s">
        <v>25</v>
      </c>
      <c r="G282" t="s">
        <v>26</v>
      </c>
      <c r="H282" t="s">
        <v>27</v>
      </c>
      <c r="I282" t="s">
        <v>28</v>
      </c>
      <c r="K282" t="s">
        <v>326</v>
      </c>
      <c r="L282" t="s">
        <v>44</v>
      </c>
      <c r="M282">
        <v>18009</v>
      </c>
      <c r="N282">
        <v>1</v>
      </c>
      <c r="P282">
        <v>9</v>
      </c>
      <c r="R282">
        <f>VLOOKUP($M282,[1]Plot_Construct_MT!$K:$N,3,FALSE)</f>
        <v>15</v>
      </c>
      <c r="S282">
        <f>VLOOKUP($M282,[1]Plot_Construct_MT!$K:$N,4,FALSE)</f>
        <v>15</v>
      </c>
      <c r="T282" t="str">
        <f>VLOOKUP(K282,[1]Plot_Construct_MT!$I:$O,7,FALSE)</f>
        <v>STAKE-CFT_Taichung_2025_WF1-C2-8_ETH4266-R4</v>
      </c>
    </row>
    <row r="283" spans="1:20" x14ac:dyDescent="0.25">
      <c r="A283" t="s">
        <v>45</v>
      </c>
      <c r="B283" t="s">
        <v>24</v>
      </c>
      <c r="C283" t="s">
        <v>23</v>
      </c>
      <c r="D283">
        <v>2026</v>
      </c>
      <c r="F283" t="s">
        <v>25</v>
      </c>
      <c r="G283" t="s">
        <v>26</v>
      </c>
      <c r="H283" t="s">
        <v>27</v>
      </c>
      <c r="I283" t="s">
        <v>28</v>
      </c>
      <c r="K283" t="s">
        <v>327</v>
      </c>
      <c r="L283" t="s">
        <v>33</v>
      </c>
      <c r="M283">
        <v>18010</v>
      </c>
      <c r="N283">
        <v>1</v>
      </c>
      <c r="P283">
        <v>10</v>
      </c>
      <c r="R283">
        <f>VLOOKUP($M283,[1]Plot_Construct_MT!$K:$N,3,FALSE)</f>
        <v>15</v>
      </c>
      <c r="S283">
        <f>VLOOKUP($M283,[1]Plot_Construct_MT!$K:$N,4,FALSE)</f>
        <v>14</v>
      </c>
      <c r="T283" t="str">
        <f>VLOOKUP(K283,[1]Plot_Construct_MT!$I:$O,7,FALSE)</f>
        <v>STAKE-CFT_Taichung_2025_WF1-C2-16_ETH4813-R10</v>
      </c>
    </row>
    <row r="284" spans="1:20" x14ac:dyDescent="0.25">
      <c r="A284" t="s">
        <v>45</v>
      </c>
      <c r="B284" t="s">
        <v>24</v>
      </c>
      <c r="C284" t="s">
        <v>23</v>
      </c>
      <c r="D284">
        <v>2026</v>
      </c>
      <c r="F284" t="s">
        <v>25</v>
      </c>
      <c r="G284" t="s">
        <v>26</v>
      </c>
      <c r="H284" t="s">
        <v>27</v>
      </c>
      <c r="I284" t="s">
        <v>28</v>
      </c>
      <c r="K284" t="s">
        <v>328</v>
      </c>
      <c r="L284" t="s">
        <v>32</v>
      </c>
      <c r="M284">
        <v>18011</v>
      </c>
      <c r="N284">
        <v>1</v>
      </c>
      <c r="O284">
        <v>1</v>
      </c>
      <c r="P284">
        <v>11</v>
      </c>
      <c r="R284">
        <f>VLOOKUP($M284,[1]Plot_Construct_MT!$K:$N,3,FALSE)</f>
        <v>15</v>
      </c>
      <c r="S284">
        <f>VLOOKUP($M284,[1]Plot_Construct_MT!$K:$N,4,FALSE)</f>
        <v>13</v>
      </c>
      <c r="T284" t="str">
        <f>VLOOKUP(K284,[1]Plot_Construct_MT!$I:$O,7,FALSE)</f>
        <v>STAKE-CFT_Taichung_2025_WF1-VC_ETH4243-R15</v>
      </c>
    </row>
    <row r="285" spans="1:20" x14ac:dyDescent="0.25">
      <c r="A285" t="s">
        <v>45</v>
      </c>
      <c r="B285" t="s">
        <v>24</v>
      </c>
      <c r="C285" t="s">
        <v>23</v>
      </c>
      <c r="D285">
        <v>2026</v>
      </c>
      <c r="F285" t="s">
        <v>25</v>
      </c>
      <c r="G285" t="s">
        <v>26</v>
      </c>
      <c r="H285" t="s">
        <v>27</v>
      </c>
      <c r="I285" t="s">
        <v>28</v>
      </c>
      <c r="K285" t="s">
        <v>329</v>
      </c>
      <c r="L285" t="s">
        <v>43</v>
      </c>
      <c r="M285">
        <v>18012</v>
      </c>
      <c r="N285">
        <v>1</v>
      </c>
      <c r="P285">
        <v>12</v>
      </c>
      <c r="R285">
        <f>VLOOKUP($M285,[1]Plot_Construct_MT!$K:$N,3,FALSE)</f>
        <v>15</v>
      </c>
      <c r="S285">
        <f>VLOOKUP($M285,[1]Plot_Construct_MT!$K:$N,4,FALSE)</f>
        <v>12</v>
      </c>
      <c r="T285" t="str">
        <f>VLOOKUP(K285,[1]Plot_Construct_MT!$I:$O,7,FALSE)</f>
        <v>STAKE-CFT_Taichung_2025_WF1-C2-16_ETH4808-R5</v>
      </c>
    </row>
    <row r="286" spans="1:20" x14ac:dyDescent="0.25">
      <c r="A286" t="s">
        <v>45</v>
      </c>
      <c r="B286" t="s">
        <v>24</v>
      </c>
      <c r="C286" t="s">
        <v>23</v>
      </c>
      <c r="D286">
        <v>2026</v>
      </c>
      <c r="F286" t="s">
        <v>25</v>
      </c>
      <c r="G286" t="s">
        <v>26</v>
      </c>
      <c r="H286" t="s">
        <v>27</v>
      </c>
      <c r="I286" t="s">
        <v>28</v>
      </c>
      <c r="K286" t="s">
        <v>330</v>
      </c>
      <c r="L286" t="s">
        <v>36</v>
      </c>
      <c r="M286">
        <v>18013</v>
      </c>
      <c r="N286">
        <v>1</v>
      </c>
      <c r="O286">
        <v>1</v>
      </c>
      <c r="P286">
        <v>13</v>
      </c>
      <c r="R286">
        <f>VLOOKUP($M286,[1]Plot_Construct_MT!$K:$N,3,FALSE)</f>
        <v>15</v>
      </c>
      <c r="S286">
        <f>VLOOKUP($M286,[1]Plot_Construct_MT!$K:$N,4,FALSE)</f>
        <v>11</v>
      </c>
      <c r="T286" t="str">
        <f>VLOOKUP(K286,[1]Plot_Construct_MT!$I:$O,7,FALSE)</f>
        <v>STAKE-CFT_Taichung_2025_WF1-VC_ETH4218-R4</v>
      </c>
    </row>
    <row r="287" spans="1:20" x14ac:dyDescent="0.25">
      <c r="A287" t="s">
        <v>45</v>
      </c>
      <c r="B287" t="s">
        <v>24</v>
      </c>
      <c r="C287" t="s">
        <v>23</v>
      </c>
      <c r="D287">
        <v>2026</v>
      </c>
      <c r="F287" t="s">
        <v>25</v>
      </c>
      <c r="G287" t="s">
        <v>26</v>
      </c>
      <c r="H287" t="s">
        <v>27</v>
      </c>
      <c r="I287" t="s">
        <v>28</v>
      </c>
      <c r="K287" t="s">
        <v>331</v>
      </c>
      <c r="L287" t="s">
        <v>31</v>
      </c>
      <c r="M287">
        <v>18014</v>
      </c>
      <c r="N287">
        <v>1</v>
      </c>
      <c r="O287">
        <v>1</v>
      </c>
      <c r="P287">
        <v>14</v>
      </c>
      <c r="R287">
        <f>VLOOKUP($M287,[1]Plot_Construct_MT!$K:$N,3,FALSE)</f>
        <v>15</v>
      </c>
      <c r="S287">
        <f>VLOOKUP($M287,[1]Plot_Construct_MT!$K:$N,4,FALSE)</f>
        <v>10</v>
      </c>
      <c r="T287" t="str">
        <f>VLOOKUP(K287,[1]Plot_Construct_MT!$I:$O,7,FALSE)</f>
        <v>STAKE-CFT_Taichung_2025_WF1-TMS60444-R2</v>
      </c>
    </row>
    <row r="288" spans="1:20" x14ac:dyDescent="0.25">
      <c r="A288" t="s">
        <v>45</v>
      </c>
      <c r="B288" t="s">
        <v>24</v>
      </c>
      <c r="C288" t="s">
        <v>23</v>
      </c>
      <c r="D288">
        <v>2026</v>
      </c>
      <c r="F288" t="s">
        <v>25</v>
      </c>
      <c r="G288" t="s">
        <v>26</v>
      </c>
      <c r="H288" t="s">
        <v>27</v>
      </c>
      <c r="I288" t="s">
        <v>28</v>
      </c>
      <c r="K288" t="s">
        <v>332</v>
      </c>
      <c r="L288" t="s">
        <v>30</v>
      </c>
      <c r="M288">
        <v>18015</v>
      </c>
      <c r="N288">
        <v>1</v>
      </c>
      <c r="P288">
        <v>15</v>
      </c>
      <c r="R288">
        <f>VLOOKUP($M288,[1]Plot_Construct_MT!$K:$N,3,FALSE)</f>
        <v>15</v>
      </c>
      <c r="S288">
        <f>VLOOKUP($M288,[1]Plot_Construct_MT!$K:$N,4,FALSE)</f>
        <v>9</v>
      </c>
      <c r="T288" t="str">
        <f>VLOOKUP(K288,[1]Plot_Construct_MT!$I:$O,7,FALSE)</f>
        <v>STAKE-CFT_Taichung_2025_WF1-C2-16_ETH4810-R4</v>
      </c>
    </row>
    <row r="289" spans="1:20" x14ac:dyDescent="0.25">
      <c r="A289" t="s">
        <v>45</v>
      </c>
      <c r="B289" t="s">
        <v>24</v>
      </c>
      <c r="C289" t="s">
        <v>23</v>
      </c>
      <c r="D289">
        <v>2026</v>
      </c>
      <c r="F289" t="s">
        <v>25</v>
      </c>
      <c r="G289" t="s">
        <v>26</v>
      </c>
      <c r="H289" t="s">
        <v>27</v>
      </c>
      <c r="I289" t="s">
        <v>28</v>
      </c>
      <c r="K289" t="s">
        <v>333</v>
      </c>
      <c r="L289" t="s">
        <v>35</v>
      </c>
      <c r="M289">
        <v>18016</v>
      </c>
      <c r="N289">
        <v>1</v>
      </c>
      <c r="O289">
        <v>1</v>
      </c>
      <c r="P289">
        <v>16</v>
      </c>
      <c r="R289">
        <f>VLOOKUP($M289,[1]Plot_Construct_MT!$K:$N,3,FALSE)</f>
        <v>15</v>
      </c>
      <c r="S289">
        <f>VLOOKUP($M289,[1]Plot_Construct_MT!$K:$N,4,FALSE)</f>
        <v>8</v>
      </c>
      <c r="T289" t="str">
        <f>VLOOKUP(K289,[1]Plot_Construct_MT!$I:$O,7,FALSE)</f>
        <v>STAKE-CFT_Taichung_2025_WF1-VC_ETH4234-R5</v>
      </c>
    </row>
    <row r="290" spans="1:20" x14ac:dyDescent="0.25">
      <c r="A290" t="s">
        <v>45</v>
      </c>
      <c r="B290" t="s">
        <v>24</v>
      </c>
      <c r="C290" t="s">
        <v>23</v>
      </c>
      <c r="D290">
        <v>2026</v>
      </c>
      <c r="F290" t="s">
        <v>25</v>
      </c>
      <c r="G290" t="s">
        <v>26</v>
      </c>
      <c r="H290" t="s">
        <v>27</v>
      </c>
      <c r="I290" t="s">
        <v>28</v>
      </c>
      <c r="K290" t="s">
        <v>334</v>
      </c>
      <c r="L290" t="s">
        <v>32</v>
      </c>
      <c r="M290">
        <v>19001</v>
      </c>
      <c r="N290">
        <v>1</v>
      </c>
      <c r="O290">
        <v>1</v>
      </c>
      <c r="P290">
        <v>1</v>
      </c>
      <c r="R290">
        <f>VLOOKUP($M290,[1]Plot_Construct_MT!$K:$N,3,FALSE)</f>
        <v>15</v>
      </c>
      <c r="S290">
        <f>VLOOKUP($M290,[1]Plot_Construct_MT!$K:$N,4,FALSE)</f>
        <v>7</v>
      </c>
      <c r="T290" t="str">
        <f>VLOOKUP(K290,[1]Plot_Construct_MT!$I:$O,7,FALSE)</f>
        <v>STAKE-CFT_Taichung_2025_WF1-VC_ETH4243-R5</v>
      </c>
    </row>
    <row r="291" spans="1:20" x14ac:dyDescent="0.25">
      <c r="A291" t="s">
        <v>45</v>
      </c>
      <c r="B291" t="s">
        <v>24</v>
      </c>
      <c r="C291" t="s">
        <v>23</v>
      </c>
      <c r="D291">
        <v>2026</v>
      </c>
      <c r="F291" t="s">
        <v>25</v>
      </c>
      <c r="G291" t="s">
        <v>26</v>
      </c>
      <c r="H291" t="s">
        <v>27</v>
      </c>
      <c r="I291" t="s">
        <v>28</v>
      </c>
      <c r="K291" t="s">
        <v>335</v>
      </c>
      <c r="L291" t="s">
        <v>39</v>
      </c>
      <c r="M291">
        <v>19002</v>
      </c>
      <c r="N291">
        <v>1</v>
      </c>
      <c r="P291">
        <v>2</v>
      </c>
      <c r="R291">
        <f>VLOOKUP($M291,[1]Plot_Construct_MT!$K:$N,3,FALSE)</f>
        <v>15</v>
      </c>
      <c r="S291">
        <f>VLOOKUP($M291,[1]Plot_Construct_MT!$K:$N,4,FALSE)</f>
        <v>6</v>
      </c>
      <c r="T291" t="str">
        <f>VLOOKUP(K291,[1]Plot_Construct_MT!$I:$O,7,FALSE)</f>
        <v>STAKE-CFT_Taichung_2025_WF1-C2-16_ETH4812-R14</v>
      </c>
    </row>
    <row r="292" spans="1:20" x14ac:dyDescent="0.25">
      <c r="A292" t="s">
        <v>45</v>
      </c>
      <c r="B292" t="s">
        <v>24</v>
      </c>
      <c r="C292" t="s">
        <v>23</v>
      </c>
      <c r="D292">
        <v>2026</v>
      </c>
      <c r="F292" t="s">
        <v>25</v>
      </c>
      <c r="G292" t="s">
        <v>26</v>
      </c>
      <c r="H292" t="s">
        <v>27</v>
      </c>
      <c r="I292" t="s">
        <v>28</v>
      </c>
      <c r="K292" t="s">
        <v>336</v>
      </c>
      <c r="L292" t="s">
        <v>33</v>
      </c>
      <c r="M292">
        <v>19003</v>
      </c>
      <c r="N292">
        <v>1</v>
      </c>
      <c r="P292">
        <v>3</v>
      </c>
      <c r="R292">
        <f>VLOOKUP($M292,[1]Plot_Construct_MT!$K:$N,3,FALSE)</f>
        <v>15</v>
      </c>
      <c r="S292">
        <f>VLOOKUP($M292,[1]Plot_Construct_MT!$K:$N,4,FALSE)</f>
        <v>5</v>
      </c>
      <c r="T292" t="str">
        <f>VLOOKUP(K292,[1]Plot_Construct_MT!$I:$O,7,FALSE)</f>
        <v>STAKE-CFT_Taichung_2025_WF1-C2-16_ETH4813-R7</v>
      </c>
    </row>
    <row r="293" spans="1:20" x14ac:dyDescent="0.25">
      <c r="A293" t="s">
        <v>45</v>
      </c>
      <c r="B293" t="s">
        <v>24</v>
      </c>
      <c r="C293" t="s">
        <v>23</v>
      </c>
      <c r="D293">
        <v>2026</v>
      </c>
      <c r="F293" t="s">
        <v>25</v>
      </c>
      <c r="G293" t="s">
        <v>26</v>
      </c>
      <c r="H293" t="s">
        <v>27</v>
      </c>
      <c r="I293" t="s">
        <v>28</v>
      </c>
      <c r="K293" t="s">
        <v>337</v>
      </c>
      <c r="L293" t="s">
        <v>42</v>
      </c>
      <c r="M293">
        <v>19004</v>
      </c>
      <c r="N293">
        <v>1</v>
      </c>
      <c r="P293">
        <v>4</v>
      </c>
      <c r="R293">
        <f>VLOOKUP($M293,[1]Plot_Construct_MT!$K:$N,3,FALSE)</f>
        <v>15</v>
      </c>
      <c r="S293">
        <f>VLOOKUP($M293,[1]Plot_Construct_MT!$K:$N,4,FALSE)</f>
        <v>4</v>
      </c>
      <c r="T293" t="str">
        <f>VLOOKUP(K293,[1]Plot_Construct_MT!$I:$O,7,FALSE)</f>
        <v>STAKE-CFT_Taichung_2025_WF1-C2-8_ETH4265-R16</v>
      </c>
    </row>
    <row r="294" spans="1:20" x14ac:dyDescent="0.25">
      <c r="A294" t="s">
        <v>45</v>
      </c>
      <c r="B294" t="s">
        <v>24</v>
      </c>
      <c r="C294" t="s">
        <v>23</v>
      </c>
      <c r="D294">
        <v>2026</v>
      </c>
      <c r="F294" t="s">
        <v>25</v>
      </c>
      <c r="G294" t="s">
        <v>26</v>
      </c>
      <c r="H294" t="s">
        <v>27</v>
      </c>
      <c r="I294" t="s">
        <v>28</v>
      </c>
      <c r="K294" t="s">
        <v>338</v>
      </c>
      <c r="L294" t="s">
        <v>40</v>
      </c>
      <c r="M294">
        <v>19005</v>
      </c>
      <c r="N294">
        <v>1</v>
      </c>
      <c r="P294">
        <v>5</v>
      </c>
      <c r="R294">
        <f>VLOOKUP($M294,[1]Plot_Construct_MT!$K:$N,3,FALSE)</f>
        <v>15</v>
      </c>
      <c r="S294">
        <f>VLOOKUP($M294,[1]Plot_Construct_MT!$K:$N,4,FALSE)</f>
        <v>3</v>
      </c>
      <c r="T294" t="str">
        <f>VLOOKUP(K294,[1]Plot_Construct_MT!$I:$O,7,FALSE)</f>
        <v>STAKE-CFT_Taichung_2025_WF1-C2-8_ETH4262-R3</v>
      </c>
    </row>
    <row r="295" spans="1:20" x14ac:dyDescent="0.25">
      <c r="A295" t="s">
        <v>45</v>
      </c>
      <c r="B295" t="s">
        <v>24</v>
      </c>
      <c r="C295" t="s">
        <v>23</v>
      </c>
      <c r="D295">
        <v>2026</v>
      </c>
      <c r="F295" t="s">
        <v>25</v>
      </c>
      <c r="G295" t="s">
        <v>26</v>
      </c>
      <c r="H295" t="s">
        <v>27</v>
      </c>
      <c r="I295" t="s">
        <v>28</v>
      </c>
      <c r="K295" t="s">
        <v>339</v>
      </c>
      <c r="L295" t="s">
        <v>43</v>
      </c>
      <c r="M295">
        <v>19006</v>
      </c>
      <c r="N295">
        <v>1</v>
      </c>
      <c r="P295">
        <v>6</v>
      </c>
      <c r="R295">
        <f>VLOOKUP($M295,[1]Plot_Construct_MT!$K:$N,3,FALSE)</f>
        <v>15</v>
      </c>
      <c r="S295">
        <f>VLOOKUP($M295,[1]Plot_Construct_MT!$K:$N,4,FALSE)</f>
        <v>2</v>
      </c>
      <c r="T295" t="str">
        <f>VLOOKUP(K295,[1]Plot_Construct_MT!$I:$O,7,FALSE)</f>
        <v>STAKE-CFT_Taichung_2025_WF1-C2-16_ETH4808-R4</v>
      </c>
    </row>
    <row r="296" spans="1:20" x14ac:dyDescent="0.25">
      <c r="A296" t="s">
        <v>45</v>
      </c>
      <c r="B296" t="s">
        <v>24</v>
      </c>
      <c r="C296" t="s">
        <v>23</v>
      </c>
      <c r="D296">
        <v>2026</v>
      </c>
      <c r="F296" t="s">
        <v>25</v>
      </c>
      <c r="G296" t="s">
        <v>26</v>
      </c>
      <c r="H296" t="s">
        <v>27</v>
      </c>
      <c r="I296" t="s">
        <v>28</v>
      </c>
      <c r="K296" t="s">
        <v>340</v>
      </c>
      <c r="L296" t="s">
        <v>39</v>
      </c>
      <c r="M296">
        <v>19007</v>
      </c>
      <c r="N296">
        <v>1</v>
      </c>
      <c r="P296">
        <v>7</v>
      </c>
      <c r="R296">
        <f>VLOOKUP($M296,[1]Plot_Construct_MT!$K:$N,3,FALSE)</f>
        <v>16</v>
      </c>
      <c r="S296">
        <f>VLOOKUP($M296,[1]Plot_Construct_MT!$K:$N,4,FALSE)</f>
        <v>2</v>
      </c>
      <c r="T296" t="str">
        <f>VLOOKUP(K296,[1]Plot_Construct_MT!$I:$O,7,FALSE)</f>
        <v>STAKE-CFT_Taichung_2025_WF1-C2-16_ETH4812-R7</v>
      </c>
    </row>
    <row r="297" spans="1:20" x14ac:dyDescent="0.25">
      <c r="A297" t="s">
        <v>45</v>
      </c>
      <c r="B297" t="s">
        <v>24</v>
      </c>
      <c r="C297" t="s">
        <v>23</v>
      </c>
      <c r="D297">
        <v>2026</v>
      </c>
      <c r="F297" t="s">
        <v>25</v>
      </c>
      <c r="G297" t="s">
        <v>26</v>
      </c>
      <c r="H297" t="s">
        <v>27</v>
      </c>
      <c r="I297" t="s">
        <v>28</v>
      </c>
      <c r="K297" t="s">
        <v>341</v>
      </c>
      <c r="L297" t="s">
        <v>29</v>
      </c>
      <c r="M297">
        <v>19008</v>
      </c>
      <c r="N297">
        <v>1</v>
      </c>
      <c r="P297">
        <v>8</v>
      </c>
      <c r="R297">
        <f>VLOOKUP($M297,[1]Plot_Construct_MT!$K:$N,3,FALSE)</f>
        <v>16</v>
      </c>
      <c r="S297">
        <f>VLOOKUP($M297,[1]Plot_Construct_MT!$K:$N,4,FALSE)</f>
        <v>3</v>
      </c>
      <c r="T297" t="str">
        <f>VLOOKUP(K297,[1]Plot_Construct_MT!$I:$O,7,FALSE)</f>
        <v>STAKE-CFT_Taichung_2025_WF1-C2-8_ETH4261-R16</v>
      </c>
    </row>
    <row r="298" spans="1:20" x14ac:dyDescent="0.25">
      <c r="A298" t="s">
        <v>45</v>
      </c>
      <c r="B298" t="s">
        <v>24</v>
      </c>
      <c r="C298" t="s">
        <v>23</v>
      </c>
      <c r="D298">
        <v>2026</v>
      </c>
      <c r="F298" t="s">
        <v>25</v>
      </c>
      <c r="G298" t="s">
        <v>26</v>
      </c>
      <c r="H298" t="s">
        <v>27</v>
      </c>
      <c r="I298" t="s">
        <v>28</v>
      </c>
      <c r="K298" t="s">
        <v>342</v>
      </c>
      <c r="L298" t="s">
        <v>41</v>
      </c>
      <c r="M298">
        <v>19009</v>
      </c>
      <c r="N298">
        <v>1</v>
      </c>
      <c r="P298">
        <v>9</v>
      </c>
      <c r="R298">
        <f>VLOOKUP($M298,[1]Plot_Construct_MT!$K:$N,3,FALSE)</f>
        <v>16</v>
      </c>
      <c r="S298">
        <f>VLOOKUP($M298,[1]Plot_Construct_MT!$K:$N,4,FALSE)</f>
        <v>4</v>
      </c>
      <c r="T298" t="str">
        <f>VLOOKUP(K298,[1]Plot_Construct_MT!$I:$O,7,FALSE)</f>
        <v>STAKE-CFT_Taichung_2025_WF1-C2-8_ETH4255-R9</v>
      </c>
    </row>
    <row r="299" spans="1:20" x14ac:dyDescent="0.25">
      <c r="A299" t="s">
        <v>45</v>
      </c>
      <c r="B299" t="s">
        <v>24</v>
      </c>
      <c r="C299" t="s">
        <v>23</v>
      </c>
      <c r="D299">
        <v>2026</v>
      </c>
      <c r="F299" t="s">
        <v>25</v>
      </c>
      <c r="G299" t="s">
        <v>26</v>
      </c>
      <c r="H299" t="s">
        <v>27</v>
      </c>
      <c r="I299" t="s">
        <v>28</v>
      </c>
      <c r="K299" t="s">
        <v>343</v>
      </c>
      <c r="L299" t="s">
        <v>36</v>
      </c>
      <c r="M299">
        <v>19010</v>
      </c>
      <c r="N299">
        <v>1</v>
      </c>
      <c r="O299">
        <v>1</v>
      </c>
      <c r="P299">
        <v>10</v>
      </c>
      <c r="R299">
        <f>VLOOKUP($M299,[1]Plot_Construct_MT!$K:$N,3,FALSE)</f>
        <v>16</v>
      </c>
      <c r="S299">
        <f>VLOOKUP($M299,[1]Plot_Construct_MT!$K:$N,4,FALSE)</f>
        <v>5</v>
      </c>
      <c r="T299" t="str">
        <f>VLOOKUP(K299,[1]Plot_Construct_MT!$I:$O,7,FALSE)</f>
        <v>STAKE-CFT_Taichung_2025_WF1-VC_ETH4218-R6</v>
      </c>
    </row>
    <row r="300" spans="1:20" x14ac:dyDescent="0.25">
      <c r="A300" t="s">
        <v>45</v>
      </c>
      <c r="B300" t="s">
        <v>24</v>
      </c>
      <c r="C300" t="s">
        <v>23</v>
      </c>
      <c r="D300">
        <v>2026</v>
      </c>
      <c r="F300" t="s">
        <v>25</v>
      </c>
      <c r="G300" t="s">
        <v>26</v>
      </c>
      <c r="H300" t="s">
        <v>27</v>
      </c>
      <c r="I300" t="s">
        <v>28</v>
      </c>
      <c r="K300" t="s">
        <v>344</v>
      </c>
      <c r="L300" t="s">
        <v>34</v>
      </c>
      <c r="M300">
        <v>19011</v>
      </c>
      <c r="N300">
        <v>1</v>
      </c>
      <c r="O300">
        <v>1</v>
      </c>
      <c r="P300">
        <v>11</v>
      </c>
      <c r="R300">
        <f>VLOOKUP($M300,[1]Plot_Construct_MT!$K:$N,3,FALSE)</f>
        <v>16</v>
      </c>
      <c r="S300">
        <f>VLOOKUP($M300,[1]Plot_Construct_MT!$K:$N,4,FALSE)</f>
        <v>6</v>
      </c>
      <c r="T300" t="str">
        <f>VLOOKUP(K300,[1]Plot_Construct_MT!$I:$O,7,FALSE)</f>
        <v>STAKE-CFT_Taichung_2025_WF1-VC_ETH4221-R7</v>
      </c>
    </row>
    <row r="301" spans="1:20" x14ac:dyDescent="0.25">
      <c r="A301" t="s">
        <v>45</v>
      </c>
      <c r="B301" t="s">
        <v>24</v>
      </c>
      <c r="C301" t="s">
        <v>23</v>
      </c>
      <c r="D301">
        <v>2026</v>
      </c>
      <c r="F301" t="s">
        <v>25</v>
      </c>
      <c r="G301" t="s">
        <v>26</v>
      </c>
      <c r="H301" t="s">
        <v>27</v>
      </c>
      <c r="I301" t="s">
        <v>28</v>
      </c>
      <c r="K301" t="s">
        <v>345</v>
      </c>
      <c r="L301" t="s">
        <v>38</v>
      </c>
      <c r="M301">
        <v>19012</v>
      </c>
      <c r="N301">
        <v>1</v>
      </c>
      <c r="O301">
        <v>1</v>
      </c>
      <c r="P301">
        <v>12</v>
      </c>
      <c r="R301">
        <f>VLOOKUP($M301,[1]Plot_Construct_MT!$K:$N,3,FALSE)</f>
        <v>16</v>
      </c>
      <c r="S301">
        <f>VLOOKUP($M301,[1]Plot_Construct_MT!$K:$N,4,FALSE)</f>
        <v>7</v>
      </c>
      <c r="T301" t="str">
        <f>VLOOKUP(K301,[1]Plot_Construct_MT!$I:$O,7,FALSE)</f>
        <v>STAKE-CFT_Taichung_2025_WF1-VC_ETH4220-R12</v>
      </c>
    </row>
    <row r="302" spans="1:20" x14ac:dyDescent="0.25">
      <c r="A302" t="s">
        <v>45</v>
      </c>
      <c r="B302" t="s">
        <v>24</v>
      </c>
      <c r="C302" t="s">
        <v>23</v>
      </c>
      <c r="D302">
        <v>2026</v>
      </c>
      <c r="F302" t="s">
        <v>25</v>
      </c>
      <c r="G302" t="s">
        <v>26</v>
      </c>
      <c r="H302" t="s">
        <v>27</v>
      </c>
      <c r="I302" t="s">
        <v>28</v>
      </c>
      <c r="K302" t="s">
        <v>346</v>
      </c>
      <c r="L302" t="s">
        <v>44</v>
      </c>
      <c r="M302">
        <v>19013</v>
      </c>
      <c r="N302">
        <v>1</v>
      </c>
      <c r="P302">
        <v>13</v>
      </c>
      <c r="R302">
        <f>VLOOKUP($M302,[1]Plot_Construct_MT!$K:$N,3,FALSE)</f>
        <v>16</v>
      </c>
      <c r="S302">
        <f>VLOOKUP($M302,[1]Plot_Construct_MT!$K:$N,4,FALSE)</f>
        <v>8</v>
      </c>
      <c r="T302" t="str">
        <f>VLOOKUP(K302,[1]Plot_Construct_MT!$I:$O,7,FALSE)</f>
        <v>STAKE-CFT_Taichung_2025_WF1-C2-8_ETH4266-R12</v>
      </c>
    </row>
    <row r="303" spans="1:20" x14ac:dyDescent="0.25">
      <c r="A303" t="s">
        <v>45</v>
      </c>
      <c r="B303" t="s">
        <v>24</v>
      </c>
      <c r="C303" t="s">
        <v>23</v>
      </c>
      <c r="D303">
        <v>2026</v>
      </c>
      <c r="F303" t="s">
        <v>25</v>
      </c>
      <c r="G303" t="s">
        <v>26</v>
      </c>
      <c r="H303" t="s">
        <v>27</v>
      </c>
      <c r="I303" t="s">
        <v>28</v>
      </c>
      <c r="K303" t="s">
        <v>347</v>
      </c>
      <c r="L303" t="s">
        <v>30</v>
      </c>
      <c r="M303">
        <v>19014</v>
      </c>
      <c r="N303">
        <v>1</v>
      </c>
      <c r="P303">
        <v>14</v>
      </c>
      <c r="R303">
        <f>VLOOKUP($M303,[1]Plot_Construct_MT!$K:$N,3,FALSE)</f>
        <v>16</v>
      </c>
      <c r="S303">
        <f>VLOOKUP($M303,[1]Plot_Construct_MT!$K:$N,4,FALSE)</f>
        <v>9</v>
      </c>
      <c r="T303" t="str">
        <f>VLOOKUP(K303,[1]Plot_Construct_MT!$I:$O,7,FALSE)</f>
        <v>STAKE-CFT_Taichung_2025_WF1-C2-16_ETH4810-R9</v>
      </c>
    </row>
    <row r="304" spans="1:20" x14ac:dyDescent="0.25">
      <c r="A304" t="s">
        <v>45</v>
      </c>
      <c r="B304" t="s">
        <v>24</v>
      </c>
      <c r="C304" t="s">
        <v>23</v>
      </c>
      <c r="D304">
        <v>2026</v>
      </c>
      <c r="F304" t="s">
        <v>25</v>
      </c>
      <c r="G304" t="s">
        <v>26</v>
      </c>
      <c r="H304" t="s">
        <v>27</v>
      </c>
      <c r="I304" t="s">
        <v>28</v>
      </c>
      <c r="K304" t="s">
        <v>348</v>
      </c>
      <c r="L304" t="s">
        <v>35</v>
      </c>
      <c r="M304">
        <v>19015</v>
      </c>
      <c r="N304">
        <v>1</v>
      </c>
      <c r="O304">
        <v>1</v>
      </c>
      <c r="P304">
        <v>15</v>
      </c>
      <c r="R304">
        <f>VLOOKUP($M304,[1]Plot_Construct_MT!$K:$N,3,FALSE)</f>
        <v>16</v>
      </c>
      <c r="S304">
        <f>VLOOKUP($M304,[1]Plot_Construct_MT!$K:$N,4,FALSE)</f>
        <v>10</v>
      </c>
      <c r="T304" t="str">
        <f>VLOOKUP(K304,[1]Plot_Construct_MT!$I:$O,7,FALSE)</f>
        <v>STAKE-CFT_Taichung_2025_WF1-VC_ETH4234-R10</v>
      </c>
    </row>
    <row r="305" spans="1:20" x14ac:dyDescent="0.25">
      <c r="A305" t="s">
        <v>45</v>
      </c>
      <c r="B305" t="s">
        <v>24</v>
      </c>
      <c r="C305" t="s">
        <v>23</v>
      </c>
      <c r="D305">
        <v>2026</v>
      </c>
      <c r="F305" t="s">
        <v>25</v>
      </c>
      <c r="G305" t="s">
        <v>26</v>
      </c>
      <c r="H305" t="s">
        <v>27</v>
      </c>
      <c r="I305" t="s">
        <v>28</v>
      </c>
      <c r="K305" t="s">
        <v>349</v>
      </c>
      <c r="L305" t="s">
        <v>37</v>
      </c>
      <c r="M305">
        <v>19016</v>
      </c>
      <c r="N305">
        <v>1</v>
      </c>
      <c r="P305">
        <v>16</v>
      </c>
      <c r="R305">
        <f>VLOOKUP($M305,[1]Plot_Construct_MT!$K:$N,3,FALSE)</f>
        <v>16</v>
      </c>
      <c r="S305">
        <f>VLOOKUP($M305,[1]Plot_Construct_MT!$K:$N,4,FALSE)</f>
        <v>11</v>
      </c>
      <c r="T305" t="str">
        <f>VLOOKUP(K305,[1]Plot_Construct_MT!$I:$O,7,FALSE)</f>
        <v>STAKE-CFT_Taichung_2025_WF1-C2-16_ETH4809-R15</v>
      </c>
    </row>
    <row r="306" spans="1:20" x14ac:dyDescent="0.25">
      <c r="A306" t="s">
        <v>45</v>
      </c>
      <c r="B306" t="s">
        <v>24</v>
      </c>
      <c r="C306" t="s">
        <v>23</v>
      </c>
      <c r="D306">
        <v>2026</v>
      </c>
      <c r="F306" t="s">
        <v>25</v>
      </c>
      <c r="G306" t="s">
        <v>26</v>
      </c>
      <c r="H306" t="s">
        <v>27</v>
      </c>
      <c r="I306" t="s">
        <v>28</v>
      </c>
      <c r="K306" t="s">
        <v>350</v>
      </c>
      <c r="L306" t="s">
        <v>36</v>
      </c>
      <c r="M306">
        <v>20001</v>
      </c>
      <c r="N306">
        <v>1</v>
      </c>
      <c r="O306">
        <v>1</v>
      </c>
      <c r="P306">
        <v>1</v>
      </c>
      <c r="R306">
        <f>VLOOKUP($M306,[1]Plot_Construct_MT!$K:$N,3,FALSE)</f>
        <v>16</v>
      </c>
      <c r="S306">
        <f>VLOOKUP($M306,[1]Plot_Construct_MT!$K:$N,4,FALSE)</f>
        <v>12</v>
      </c>
      <c r="T306" t="str">
        <f>VLOOKUP(K306,[1]Plot_Construct_MT!$I:$O,7,FALSE)</f>
        <v>STAKE-CFT_Taichung_2025_WF1-VC_ETH4218-R8</v>
      </c>
    </row>
    <row r="307" spans="1:20" x14ac:dyDescent="0.25">
      <c r="A307" t="s">
        <v>45</v>
      </c>
      <c r="B307" t="s">
        <v>24</v>
      </c>
      <c r="C307" t="s">
        <v>23</v>
      </c>
      <c r="D307">
        <v>2026</v>
      </c>
      <c r="F307" t="s">
        <v>25</v>
      </c>
      <c r="G307" t="s">
        <v>26</v>
      </c>
      <c r="H307" t="s">
        <v>27</v>
      </c>
      <c r="I307" t="s">
        <v>28</v>
      </c>
      <c r="K307" t="s">
        <v>351</v>
      </c>
      <c r="L307" t="s">
        <v>34</v>
      </c>
      <c r="M307">
        <v>20002</v>
      </c>
      <c r="N307">
        <v>1</v>
      </c>
      <c r="O307">
        <v>1</v>
      </c>
      <c r="P307">
        <v>2</v>
      </c>
      <c r="R307">
        <f>VLOOKUP($M307,[1]Plot_Construct_MT!$K:$N,3,FALSE)</f>
        <v>16</v>
      </c>
      <c r="S307">
        <f>VLOOKUP($M307,[1]Plot_Construct_MT!$K:$N,4,FALSE)</f>
        <v>13</v>
      </c>
      <c r="T307" t="str">
        <f>VLOOKUP(K307,[1]Plot_Construct_MT!$I:$O,7,FALSE)</f>
        <v>STAKE-CFT_Taichung_2025_WF1-VC_ETH4221-R7</v>
      </c>
    </row>
    <row r="308" spans="1:20" x14ac:dyDescent="0.25">
      <c r="A308" t="s">
        <v>45</v>
      </c>
      <c r="B308" t="s">
        <v>24</v>
      </c>
      <c r="C308" t="s">
        <v>23</v>
      </c>
      <c r="D308">
        <v>2026</v>
      </c>
      <c r="F308" t="s">
        <v>25</v>
      </c>
      <c r="G308" t="s">
        <v>26</v>
      </c>
      <c r="H308" t="s">
        <v>27</v>
      </c>
      <c r="I308" t="s">
        <v>28</v>
      </c>
      <c r="K308" t="s">
        <v>352</v>
      </c>
      <c r="L308" t="s">
        <v>32</v>
      </c>
      <c r="M308">
        <v>20003</v>
      </c>
      <c r="N308">
        <v>1</v>
      </c>
      <c r="O308">
        <v>1</v>
      </c>
      <c r="P308">
        <v>3</v>
      </c>
      <c r="R308">
        <f>VLOOKUP($M308,[1]Plot_Construct_MT!$K:$N,3,FALSE)</f>
        <v>16</v>
      </c>
      <c r="S308">
        <f>VLOOKUP($M308,[1]Plot_Construct_MT!$K:$N,4,FALSE)</f>
        <v>14</v>
      </c>
      <c r="T308" t="str">
        <f>VLOOKUP(K308,[1]Plot_Construct_MT!$I:$O,7,FALSE)</f>
        <v>STAKE-CFT_Taichung_2025_WF1-VC_ETH4243-R5</v>
      </c>
    </row>
    <row r="309" spans="1:20" x14ac:dyDescent="0.25">
      <c r="A309" t="s">
        <v>45</v>
      </c>
      <c r="B309" t="s">
        <v>24</v>
      </c>
      <c r="C309" t="s">
        <v>23</v>
      </c>
      <c r="D309">
        <v>2026</v>
      </c>
      <c r="F309" t="s">
        <v>25</v>
      </c>
      <c r="G309" t="s">
        <v>26</v>
      </c>
      <c r="H309" t="s">
        <v>27</v>
      </c>
      <c r="I309" t="s">
        <v>28</v>
      </c>
      <c r="K309" t="s">
        <v>353</v>
      </c>
      <c r="L309" t="s">
        <v>30</v>
      </c>
      <c r="M309">
        <v>20004</v>
      </c>
      <c r="N309">
        <v>1</v>
      </c>
      <c r="P309">
        <v>4</v>
      </c>
      <c r="R309">
        <f>VLOOKUP($M309,[1]Plot_Construct_MT!$K:$N,3,FALSE)</f>
        <v>16</v>
      </c>
      <c r="S309">
        <f>VLOOKUP($M309,[1]Plot_Construct_MT!$K:$N,4,FALSE)</f>
        <v>15</v>
      </c>
      <c r="T309" t="str">
        <f>VLOOKUP(K309,[1]Plot_Construct_MT!$I:$O,7,FALSE)</f>
        <v>STAKE-CFT_Taichung_2025_WF1-C2-16_ETH4810-R8</v>
      </c>
    </row>
    <row r="310" spans="1:20" x14ac:dyDescent="0.25">
      <c r="A310" t="s">
        <v>45</v>
      </c>
      <c r="B310" t="s">
        <v>24</v>
      </c>
      <c r="C310" t="s">
        <v>23</v>
      </c>
      <c r="D310">
        <v>2026</v>
      </c>
      <c r="F310" t="s">
        <v>25</v>
      </c>
      <c r="G310" t="s">
        <v>26</v>
      </c>
      <c r="H310" t="s">
        <v>27</v>
      </c>
      <c r="I310" t="s">
        <v>28</v>
      </c>
      <c r="K310" t="s">
        <v>354</v>
      </c>
      <c r="L310" t="s">
        <v>40</v>
      </c>
      <c r="M310">
        <v>20005</v>
      </c>
      <c r="N310">
        <v>1</v>
      </c>
      <c r="P310">
        <v>5</v>
      </c>
      <c r="R310">
        <f>VLOOKUP($M310,[1]Plot_Construct_MT!$K:$N,3,FALSE)</f>
        <v>16</v>
      </c>
      <c r="S310">
        <f>VLOOKUP($M310,[1]Plot_Construct_MT!$K:$N,4,FALSE)</f>
        <v>16</v>
      </c>
      <c r="T310" t="str">
        <f>VLOOKUP(K310,[1]Plot_Construct_MT!$I:$O,7,FALSE)</f>
        <v>STAKE-CFT_Taichung_2025_WF1-C2-8_ETH4262-R3</v>
      </c>
    </row>
    <row r="311" spans="1:20" x14ac:dyDescent="0.25">
      <c r="A311" t="s">
        <v>45</v>
      </c>
      <c r="B311" t="s">
        <v>24</v>
      </c>
      <c r="C311" t="s">
        <v>23</v>
      </c>
      <c r="D311">
        <v>2026</v>
      </c>
      <c r="F311" t="s">
        <v>25</v>
      </c>
      <c r="G311" t="s">
        <v>26</v>
      </c>
      <c r="H311" t="s">
        <v>27</v>
      </c>
      <c r="I311" t="s">
        <v>28</v>
      </c>
      <c r="K311" t="s">
        <v>355</v>
      </c>
      <c r="L311" t="s">
        <v>38</v>
      </c>
      <c r="M311">
        <v>20006</v>
      </c>
      <c r="N311">
        <v>1</v>
      </c>
      <c r="O311">
        <v>1</v>
      </c>
      <c r="P311">
        <v>6</v>
      </c>
      <c r="R311">
        <f>VLOOKUP($M311,[1]Plot_Construct_MT!$K:$N,3,FALSE)</f>
        <v>16</v>
      </c>
      <c r="S311">
        <f>VLOOKUP($M311,[1]Plot_Construct_MT!$K:$N,4,FALSE)</f>
        <v>17</v>
      </c>
      <c r="T311" t="str">
        <f>VLOOKUP(K311,[1]Plot_Construct_MT!$I:$O,7,FALSE)</f>
        <v>STAKE-CFT_Taichung_2025_WF1-VC_ETH4220-R2</v>
      </c>
    </row>
    <row r="312" spans="1:20" x14ac:dyDescent="0.25">
      <c r="A312" t="s">
        <v>45</v>
      </c>
      <c r="B312" t="s">
        <v>24</v>
      </c>
      <c r="C312" t="s">
        <v>23</v>
      </c>
      <c r="D312">
        <v>2026</v>
      </c>
      <c r="F312" t="s">
        <v>25</v>
      </c>
      <c r="G312" t="s">
        <v>26</v>
      </c>
      <c r="H312" t="s">
        <v>27</v>
      </c>
      <c r="I312" t="s">
        <v>28</v>
      </c>
      <c r="K312" t="s">
        <v>356</v>
      </c>
      <c r="L312" t="s">
        <v>33</v>
      </c>
      <c r="M312">
        <v>20007</v>
      </c>
      <c r="N312">
        <v>1</v>
      </c>
      <c r="P312">
        <v>7</v>
      </c>
      <c r="R312">
        <f>VLOOKUP($M312,[1]Plot_Construct_MT!$K:$N,3,FALSE)</f>
        <v>16</v>
      </c>
      <c r="S312">
        <f>VLOOKUP($M312,[1]Plot_Construct_MT!$K:$N,4,FALSE)</f>
        <v>18</v>
      </c>
      <c r="T312" t="str">
        <f>VLOOKUP(K312,[1]Plot_Construct_MT!$I:$O,7,FALSE)</f>
        <v>STAKE-CFT_Taichung_2025_WF1-C2-16_ETH4813-R10</v>
      </c>
    </row>
    <row r="313" spans="1:20" x14ac:dyDescent="0.25">
      <c r="A313" t="s">
        <v>45</v>
      </c>
      <c r="B313" t="s">
        <v>24</v>
      </c>
      <c r="C313" t="s">
        <v>23</v>
      </c>
      <c r="D313">
        <v>2026</v>
      </c>
      <c r="F313" t="s">
        <v>25</v>
      </c>
      <c r="G313" t="s">
        <v>26</v>
      </c>
      <c r="H313" t="s">
        <v>27</v>
      </c>
      <c r="I313" t="s">
        <v>28</v>
      </c>
      <c r="K313" t="s">
        <v>357</v>
      </c>
      <c r="L313" t="s">
        <v>41</v>
      </c>
      <c r="M313">
        <v>20008</v>
      </c>
      <c r="N313">
        <v>1</v>
      </c>
      <c r="P313">
        <v>8</v>
      </c>
      <c r="R313">
        <f>VLOOKUP($M313,[1]Plot_Construct_MT!$K:$N,3,FALSE)</f>
        <v>16</v>
      </c>
      <c r="S313">
        <f>VLOOKUP($M313,[1]Plot_Construct_MT!$K:$N,4,FALSE)</f>
        <v>19</v>
      </c>
      <c r="T313" t="str">
        <f>VLOOKUP(K313,[1]Plot_Construct_MT!$I:$O,7,FALSE)</f>
        <v>STAKE-CFT_Taichung_2025_WF1-C2-8_ETH4255-R10</v>
      </c>
    </row>
    <row r="314" spans="1:20" x14ac:dyDescent="0.25">
      <c r="A314" t="s">
        <v>45</v>
      </c>
      <c r="B314" t="s">
        <v>24</v>
      </c>
      <c r="C314" t="s">
        <v>23</v>
      </c>
      <c r="D314">
        <v>2026</v>
      </c>
      <c r="F314" t="s">
        <v>25</v>
      </c>
      <c r="G314" t="s">
        <v>26</v>
      </c>
      <c r="H314" t="s">
        <v>27</v>
      </c>
      <c r="I314" t="s">
        <v>28</v>
      </c>
      <c r="K314" t="s">
        <v>358</v>
      </c>
      <c r="L314" t="s">
        <v>39</v>
      </c>
      <c r="M314">
        <v>20009</v>
      </c>
      <c r="N314">
        <v>1</v>
      </c>
      <c r="P314">
        <v>9</v>
      </c>
      <c r="R314">
        <f>VLOOKUP($M314,[1]Plot_Construct_MT!$K:$N,3,FALSE)</f>
        <v>16</v>
      </c>
      <c r="S314">
        <f>VLOOKUP($M314,[1]Plot_Construct_MT!$K:$N,4,FALSE)</f>
        <v>20</v>
      </c>
      <c r="T314" t="str">
        <f>VLOOKUP(K314,[1]Plot_Construct_MT!$I:$O,7,FALSE)</f>
        <v>STAKE-CFT_Taichung_2025_WF1-C2-16_ETH4812-R14</v>
      </c>
    </row>
    <row r="315" spans="1:20" x14ac:dyDescent="0.25">
      <c r="A315" t="s">
        <v>45</v>
      </c>
      <c r="B315" t="s">
        <v>24</v>
      </c>
      <c r="C315" t="s">
        <v>23</v>
      </c>
      <c r="D315">
        <v>2026</v>
      </c>
      <c r="F315" t="s">
        <v>25</v>
      </c>
      <c r="G315" t="s">
        <v>26</v>
      </c>
      <c r="H315" t="s">
        <v>27</v>
      </c>
      <c r="I315" t="s">
        <v>28</v>
      </c>
      <c r="K315" t="s">
        <v>359</v>
      </c>
      <c r="L315" t="s">
        <v>44</v>
      </c>
      <c r="M315">
        <v>20010</v>
      </c>
      <c r="N315">
        <v>1</v>
      </c>
      <c r="P315">
        <v>10</v>
      </c>
      <c r="R315">
        <f>VLOOKUP($M315,[1]Plot_Construct_MT!$K:$N,3,FALSE)</f>
        <v>16</v>
      </c>
      <c r="S315">
        <f>VLOOKUP($M315,[1]Plot_Construct_MT!$K:$N,4,FALSE)</f>
        <v>21</v>
      </c>
      <c r="T315" t="str">
        <f>VLOOKUP(K315,[1]Plot_Construct_MT!$I:$O,7,FALSE)</f>
        <v>STAKE-CFT_Taichung_2025_WF1-C2-8_ETH4266-R12</v>
      </c>
    </row>
    <row r="316" spans="1:20" x14ac:dyDescent="0.25">
      <c r="A316" t="s">
        <v>45</v>
      </c>
      <c r="B316" t="s">
        <v>24</v>
      </c>
      <c r="C316" t="s">
        <v>23</v>
      </c>
      <c r="D316">
        <v>2026</v>
      </c>
      <c r="F316" t="s">
        <v>25</v>
      </c>
      <c r="G316" t="s">
        <v>26</v>
      </c>
      <c r="H316" t="s">
        <v>27</v>
      </c>
      <c r="I316" t="s">
        <v>28</v>
      </c>
      <c r="K316" t="s">
        <v>360</v>
      </c>
      <c r="L316" t="s">
        <v>37</v>
      </c>
      <c r="M316">
        <v>20011</v>
      </c>
      <c r="N316">
        <v>1</v>
      </c>
      <c r="P316">
        <v>11</v>
      </c>
      <c r="R316">
        <f>VLOOKUP($M316,[1]Plot_Construct_MT!$K:$N,3,FALSE)</f>
        <v>16</v>
      </c>
      <c r="S316">
        <f>VLOOKUP($M316,[1]Plot_Construct_MT!$K:$N,4,FALSE)</f>
        <v>22</v>
      </c>
      <c r="T316" t="str">
        <f>VLOOKUP(K316,[1]Plot_Construct_MT!$I:$O,7,FALSE)</f>
        <v>STAKE-CFT_Taichung_2025_WF1-C2-16_ETH4809-R8</v>
      </c>
    </row>
    <row r="317" spans="1:20" x14ac:dyDescent="0.25">
      <c r="A317" t="s">
        <v>45</v>
      </c>
      <c r="B317" t="s">
        <v>24</v>
      </c>
      <c r="C317" t="s">
        <v>23</v>
      </c>
      <c r="D317">
        <v>2026</v>
      </c>
      <c r="F317" t="s">
        <v>25</v>
      </c>
      <c r="G317" t="s">
        <v>26</v>
      </c>
      <c r="H317" t="s">
        <v>27</v>
      </c>
      <c r="I317" t="s">
        <v>28</v>
      </c>
      <c r="K317" t="s">
        <v>361</v>
      </c>
      <c r="L317" t="s">
        <v>29</v>
      </c>
      <c r="M317">
        <v>20012</v>
      </c>
      <c r="N317">
        <v>1</v>
      </c>
      <c r="P317">
        <v>12</v>
      </c>
      <c r="R317">
        <f>VLOOKUP($M317,[1]Plot_Construct_MT!$K:$N,3,FALSE)</f>
        <v>17</v>
      </c>
      <c r="S317">
        <f>VLOOKUP($M317,[1]Plot_Construct_MT!$K:$N,4,FALSE)</f>
        <v>22</v>
      </c>
      <c r="T317" t="str">
        <f>VLOOKUP(K317,[1]Plot_Construct_MT!$I:$O,7,FALSE)</f>
        <v>STAKE-CFT_Taichung_2025_WF1-C2-8_ETH4261-R6</v>
      </c>
    </row>
    <row r="318" spans="1:20" x14ac:dyDescent="0.25">
      <c r="A318" t="s">
        <v>45</v>
      </c>
      <c r="B318" t="s">
        <v>24</v>
      </c>
      <c r="C318" t="s">
        <v>23</v>
      </c>
      <c r="D318">
        <v>2026</v>
      </c>
      <c r="F318" t="s">
        <v>25</v>
      </c>
      <c r="G318" t="s">
        <v>26</v>
      </c>
      <c r="H318" t="s">
        <v>27</v>
      </c>
      <c r="I318" t="s">
        <v>28</v>
      </c>
      <c r="K318" t="s">
        <v>362</v>
      </c>
      <c r="L318" t="s">
        <v>42</v>
      </c>
      <c r="M318">
        <v>20013</v>
      </c>
      <c r="N318">
        <v>1</v>
      </c>
      <c r="P318">
        <v>13</v>
      </c>
      <c r="R318">
        <f>VLOOKUP($M318,[1]Plot_Construct_MT!$K:$N,3,FALSE)</f>
        <v>17</v>
      </c>
      <c r="S318">
        <f>VLOOKUP($M318,[1]Plot_Construct_MT!$K:$N,4,FALSE)</f>
        <v>21</v>
      </c>
      <c r="T318" t="str">
        <f>VLOOKUP(K318,[1]Plot_Construct_MT!$I:$O,7,FALSE)</f>
        <v>STAKE-CFT_Taichung_2025_WF1-C2-8_ETH4265-R16</v>
      </c>
    </row>
    <row r="319" spans="1:20" x14ac:dyDescent="0.25">
      <c r="A319" t="s">
        <v>45</v>
      </c>
      <c r="B319" t="s">
        <v>24</v>
      </c>
      <c r="C319" t="s">
        <v>23</v>
      </c>
      <c r="D319">
        <v>2026</v>
      </c>
      <c r="F319" t="s">
        <v>25</v>
      </c>
      <c r="G319" t="s">
        <v>26</v>
      </c>
      <c r="H319" t="s">
        <v>27</v>
      </c>
      <c r="I319" t="s">
        <v>28</v>
      </c>
      <c r="K319" t="s">
        <v>363</v>
      </c>
      <c r="L319" t="s">
        <v>43</v>
      </c>
      <c r="M319">
        <v>20014</v>
      </c>
      <c r="N319">
        <v>1</v>
      </c>
      <c r="P319">
        <v>14</v>
      </c>
      <c r="R319">
        <f>VLOOKUP($M319,[1]Plot_Construct_MT!$K:$N,3,FALSE)</f>
        <v>17</v>
      </c>
      <c r="S319">
        <f>VLOOKUP($M319,[1]Plot_Construct_MT!$K:$N,4,FALSE)</f>
        <v>20</v>
      </c>
      <c r="T319" t="str">
        <f>VLOOKUP(K319,[1]Plot_Construct_MT!$I:$O,7,FALSE)</f>
        <v>STAKE-CFT_Taichung_2025_WF1-C2-16_ETH4808-R4</v>
      </c>
    </row>
    <row r="320" spans="1:20" x14ac:dyDescent="0.25">
      <c r="A320" t="s">
        <v>45</v>
      </c>
      <c r="B320" t="s">
        <v>24</v>
      </c>
      <c r="C320" t="s">
        <v>23</v>
      </c>
      <c r="D320">
        <v>2026</v>
      </c>
      <c r="F320" t="s">
        <v>25</v>
      </c>
      <c r="G320" t="s">
        <v>26</v>
      </c>
      <c r="H320" t="s">
        <v>27</v>
      </c>
      <c r="I320" t="s">
        <v>28</v>
      </c>
      <c r="K320" t="s">
        <v>364</v>
      </c>
      <c r="L320" t="s">
        <v>35</v>
      </c>
      <c r="M320">
        <v>20015</v>
      </c>
      <c r="N320">
        <v>1</v>
      </c>
      <c r="O320">
        <v>1</v>
      </c>
      <c r="P320">
        <v>15</v>
      </c>
      <c r="R320">
        <f>VLOOKUP($M320,[1]Plot_Construct_MT!$K:$N,3,FALSE)</f>
        <v>17</v>
      </c>
      <c r="S320">
        <f>VLOOKUP($M320,[1]Plot_Construct_MT!$K:$N,4,FALSE)</f>
        <v>19</v>
      </c>
      <c r="T320" t="str">
        <f>VLOOKUP(K320,[1]Plot_Construct_MT!$I:$O,7,FALSE)</f>
        <v>STAKE-CFT_Taichung_2025_WF1-VC_ETH4234-R11</v>
      </c>
    </row>
    <row r="321" spans="1:20" x14ac:dyDescent="0.25">
      <c r="A321" t="s">
        <v>45</v>
      </c>
      <c r="B321" t="s">
        <v>24</v>
      </c>
      <c r="C321" t="s">
        <v>23</v>
      </c>
      <c r="D321">
        <v>2026</v>
      </c>
      <c r="F321" t="s">
        <v>25</v>
      </c>
      <c r="G321" t="s">
        <v>26</v>
      </c>
      <c r="H321" t="s">
        <v>27</v>
      </c>
      <c r="I321" t="s">
        <v>28</v>
      </c>
      <c r="K321" t="s">
        <v>365</v>
      </c>
      <c r="L321" t="s">
        <v>39</v>
      </c>
      <c r="M321">
        <v>20016</v>
      </c>
      <c r="N321">
        <v>1</v>
      </c>
      <c r="P321">
        <v>16</v>
      </c>
      <c r="R321">
        <f>VLOOKUP($M321,[1]Plot_Construct_MT!$K:$N,3,FALSE)</f>
        <v>17</v>
      </c>
      <c r="S321">
        <f>VLOOKUP($M321,[1]Plot_Construct_MT!$K:$N,4,FALSE)</f>
        <v>18</v>
      </c>
      <c r="T321" t="str">
        <f>VLOOKUP(K321,[1]Plot_Construct_MT!$I:$O,7,FALSE)</f>
        <v>STAKE-CFT_Taichung_2025_WF1-C2-16_ETH4812-R14</v>
      </c>
    </row>
    <row r="322" spans="1:20" x14ac:dyDescent="0.25">
      <c r="A322" t="s">
        <v>45</v>
      </c>
      <c r="B322" t="s">
        <v>24</v>
      </c>
      <c r="C322" t="s">
        <v>23</v>
      </c>
      <c r="D322">
        <v>2026</v>
      </c>
      <c r="F322" t="s">
        <v>25</v>
      </c>
      <c r="G322" t="s">
        <v>26</v>
      </c>
      <c r="H322" t="s">
        <v>27</v>
      </c>
      <c r="I322" t="s">
        <v>28</v>
      </c>
      <c r="K322" t="s">
        <v>366</v>
      </c>
      <c r="L322" t="s">
        <v>37</v>
      </c>
      <c r="M322">
        <v>21001</v>
      </c>
      <c r="N322">
        <v>1</v>
      </c>
      <c r="P322">
        <v>1</v>
      </c>
      <c r="R322">
        <f>VLOOKUP($M322,[1]Plot_Construct_MT!$K:$N,3,FALSE)</f>
        <v>17</v>
      </c>
      <c r="S322">
        <f>VLOOKUP($M322,[1]Plot_Construct_MT!$K:$N,4,FALSE)</f>
        <v>17</v>
      </c>
      <c r="T322" t="str">
        <f>VLOOKUP(K322,[1]Plot_Construct_MT!$I:$O,7,FALSE)</f>
        <v>STAKE-CFT_Taichung_2025_WF1-C2-16_ETH4809-R1</v>
      </c>
    </row>
    <row r="323" spans="1:20" x14ac:dyDescent="0.25">
      <c r="A323" t="s">
        <v>45</v>
      </c>
      <c r="B323" t="s">
        <v>24</v>
      </c>
      <c r="C323" t="s">
        <v>23</v>
      </c>
      <c r="D323">
        <v>2026</v>
      </c>
      <c r="F323" t="s">
        <v>25</v>
      </c>
      <c r="G323" t="s">
        <v>26</v>
      </c>
      <c r="H323" t="s">
        <v>27</v>
      </c>
      <c r="I323" t="s">
        <v>28</v>
      </c>
      <c r="K323" t="s">
        <v>367</v>
      </c>
      <c r="L323" t="s">
        <v>44</v>
      </c>
      <c r="M323">
        <v>21002</v>
      </c>
      <c r="N323">
        <v>1</v>
      </c>
      <c r="P323">
        <v>2</v>
      </c>
      <c r="R323">
        <f>VLOOKUP($M323,[1]Plot_Construct_MT!$K:$N,3,FALSE)</f>
        <v>17</v>
      </c>
      <c r="S323">
        <f>VLOOKUP($M323,[1]Plot_Construct_MT!$K:$N,4,FALSE)</f>
        <v>16</v>
      </c>
      <c r="T323" t="str">
        <f>VLOOKUP(K323,[1]Plot_Construct_MT!$I:$O,7,FALSE)</f>
        <v>STAKE-CFT_Taichung_2025_WF1-C2-8_ETH4266-R10</v>
      </c>
    </row>
    <row r="324" spans="1:20" x14ac:dyDescent="0.25">
      <c r="A324" t="s">
        <v>45</v>
      </c>
      <c r="B324" t="s">
        <v>24</v>
      </c>
      <c r="C324" t="s">
        <v>23</v>
      </c>
      <c r="D324">
        <v>2026</v>
      </c>
      <c r="F324" t="s">
        <v>25</v>
      </c>
      <c r="G324" t="s">
        <v>26</v>
      </c>
      <c r="H324" t="s">
        <v>27</v>
      </c>
      <c r="I324" t="s">
        <v>28</v>
      </c>
      <c r="K324" t="s">
        <v>368</v>
      </c>
      <c r="L324" t="s">
        <v>29</v>
      </c>
      <c r="M324">
        <v>21003</v>
      </c>
      <c r="N324">
        <v>1</v>
      </c>
      <c r="P324">
        <v>3</v>
      </c>
      <c r="R324">
        <f>VLOOKUP($M324,[1]Plot_Construct_MT!$K:$N,3,FALSE)</f>
        <v>17</v>
      </c>
      <c r="S324">
        <f>VLOOKUP($M324,[1]Plot_Construct_MT!$K:$N,4,FALSE)</f>
        <v>15</v>
      </c>
      <c r="T324" t="str">
        <f>VLOOKUP(K324,[1]Plot_Construct_MT!$I:$O,7,FALSE)</f>
        <v>STAKE-CFT_Taichung_2025_WF1-C2-8_ETH4261-R6</v>
      </c>
    </row>
    <row r="325" spans="1:20" x14ac:dyDescent="0.25">
      <c r="A325" t="s">
        <v>45</v>
      </c>
      <c r="B325" t="s">
        <v>24</v>
      </c>
      <c r="C325" t="s">
        <v>23</v>
      </c>
      <c r="D325">
        <v>2026</v>
      </c>
      <c r="F325" t="s">
        <v>25</v>
      </c>
      <c r="G325" t="s">
        <v>26</v>
      </c>
      <c r="H325" t="s">
        <v>27</v>
      </c>
      <c r="I325" t="s">
        <v>28</v>
      </c>
      <c r="K325" t="s">
        <v>369</v>
      </c>
      <c r="L325" t="s">
        <v>37</v>
      </c>
      <c r="M325">
        <v>21004</v>
      </c>
      <c r="N325">
        <v>1</v>
      </c>
      <c r="P325">
        <v>4</v>
      </c>
      <c r="R325">
        <f>VLOOKUP($M325,[1]Plot_Construct_MT!$K:$N,3,FALSE)</f>
        <v>17</v>
      </c>
      <c r="S325">
        <f>VLOOKUP($M325,[1]Plot_Construct_MT!$K:$N,4,FALSE)</f>
        <v>14</v>
      </c>
      <c r="T325" t="str">
        <f>VLOOKUP(K325,[1]Plot_Construct_MT!$I:$O,7,FALSE)</f>
        <v>STAKE-CFT_Taichung_2025_WF1-C2-16_ETH4809-R3</v>
      </c>
    </row>
    <row r="326" spans="1:20" x14ac:dyDescent="0.25">
      <c r="A326" t="s">
        <v>45</v>
      </c>
      <c r="B326" t="s">
        <v>24</v>
      </c>
      <c r="C326" t="s">
        <v>23</v>
      </c>
      <c r="D326">
        <v>2026</v>
      </c>
      <c r="F326" t="s">
        <v>25</v>
      </c>
      <c r="G326" t="s">
        <v>26</v>
      </c>
      <c r="H326" t="s">
        <v>27</v>
      </c>
      <c r="I326" t="s">
        <v>28</v>
      </c>
      <c r="K326" t="s">
        <v>370</v>
      </c>
      <c r="L326" t="s">
        <v>35</v>
      </c>
      <c r="M326">
        <v>21005</v>
      </c>
      <c r="N326">
        <v>1</v>
      </c>
      <c r="O326">
        <v>1</v>
      </c>
      <c r="P326">
        <v>5</v>
      </c>
      <c r="R326">
        <f>VLOOKUP($M326,[1]Plot_Construct_MT!$K:$N,3,FALSE)</f>
        <v>17</v>
      </c>
      <c r="S326">
        <f>VLOOKUP($M326,[1]Plot_Construct_MT!$K:$N,4,FALSE)</f>
        <v>13</v>
      </c>
      <c r="T326" t="str">
        <f>VLOOKUP(K326,[1]Plot_Construct_MT!$I:$O,7,FALSE)</f>
        <v>STAKE-CFT_Taichung_2025_WF1-VC_ETH4234-R11</v>
      </c>
    </row>
    <row r="327" spans="1:20" x14ac:dyDescent="0.25">
      <c r="A327" t="s">
        <v>45</v>
      </c>
      <c r="B327" t="s">
        <v>24</v>
      </c>
      <c r="C327" t="s">
        <v>23</v>
      </c>
      <c r="D327">
        <v>2026</v>
      </c>
      <c r="F327" t="s">
        <v>25</v>
      </c>
      <c r="G327" t="s">
        <v>26</v>
      </c>
      <c r="H327" t="s">
        <v>27</v>
      </c>
      <c r="I327" t="s">
        <v>28</v>
      </c>
      <c r="K327" t="s">
        <v>371</v>
      </c>
      <c r="L327" t="s">
        <v>32</v>
      </c>
      <c r="M327">
        <v>21006</v>
      </c>
      <c r="N327">
        <v>1</v>
      </c>
      <c r="O327">
        <v>1</v>
      </c>
      <c r="P327">
        <v>6</v>
      </c>
      <c r="R327">
        <f>VLOOKUP($M327,[1]Plot_Construct_MT!$K:$N,3,FALSE)</f>
        <v>17</v>
      </c>
      <c r="S327">
        <f>VLOOKUP($M327,[1]Plot_Construct_MT!$K:$N,4,FALSE)</f>
        <v>12</v>
      </c>
      <c r="T327" t="str">
        <f>VLOOKUP(K327,[1]Plot_Construct_MT!$I:$O,7,FALSE)</f>
        <v>STAKE-CFT_Taichung_2025_WF1-VC_ETH4243-R7</v>
      </c>
    </row>
    <row r="328" spans="1:20" x14ac:dyDescent="0.25">
      <c r="A328" t="s">
        <v>45</v>
      </c>
      <c r="B328" t="s">
        <v>24</v>
      </c>
      <c r="C328" t="s">
        <v>23</v>
      </c>
      <c r="D328">
        <v>2026</v>
      </c>
      <c r="F328" t="s">
        <v>25</v>
      </c>
      <c r="G328" t="s">
        <v>26</v>
      </c>
      <c r="H328" t="s">
        <v>27</v>
      </c>
      <c r="I328" t="s">
        <v>28</v>
      </c>
      <c r="K328" t="s">
        <v>372</v>
      </c>
      <c r="L328" t="s">
        <v>33</v>
      </c>
      <c r="M328">
        <v>21007</v>
      </c>
      <c r="N328">
        <v>1</v>
      </c>
      <c r="P328">
        <v>7</v>
      </c>
      <c r="R328">
        <f>VLOOKUP($M328,[1]Plot_Construct_MT!$K:$N,3,FALSE)</f>
        <v>17</v>
      </c>
      <c r="S328">
        <f>VLOOKUP($M328,[1]Plot_Construct_MT!$K:$N,4,FALSE)</f>
        <v>11</v>
      </c>
      <c r="T328" t="str">
        <f>VLOOKUP(K328,[1]Plot_Construct_MT!$I:$O,7,FALSE)</f>
        <v>STAKE-CFT_Taichung_2025_WF1-C2-16_ETH4813-R12</v>
      </c>
    </row>
    <row r="329" spans="1:20" x14ac:dyDescent="0.25">
      <c r="A329" t="s">
        <v>45</v>
      </c>
      <c r="B329" t="s">
        <v>24</v>
      </c>
      <c r="C329" t="s">
        <v>23</v>
      </c>
      <c r="D329">
        <v>2026</v>
      </c>
      <c r="F329" t="s">
        <v>25</v>
      </c>
      <c r="G329" t="s">
        <v>26</v>
      </c>
      <c r="H329" t="s">
        <v>27</v>
      </c>
      <c r="I329" t="s">
        <v>28</v>
      </c>
      <c r="K329" t="s">
        <v>373</v>
      </c>
      <c r="L329" t="s">
        <v>39</v>
      </c>
      <c r="M329">
        <v>21008</v>
      </c>
      <c r="N329">
        <v>1</v>
      </c>
      <c r="P329">
        <v>8</v>
      </c>
      <c r="R329">
        <f>VLOOKUP($M329,[1]Plot_Construct_MT!$K:$N,3,FALSE)</f>
        <v>17</v>
      </c>
      <c r="S329">
        <f>VLOOKUP($M329,[1]Plot_Construct_MT!$K:$N,4,FALSE)</f>
        <v>10</v>
      </c>
      <c r="T329" t="str">
        <f>VLOOKUP(K329,[1]Plot_Construct_MT!$I:$O,7,FALSE)</f>
        <v>STAKE-CFT_Taichung_2025_WF1-C2-16_ETH4812-R14</v>
      </c>
    </row>
    <row r="330" spans="1:20" x14ac:dyDescent="0.25">
      <c r="A330" t="s">
        <v>45</v>
      </c>
      <c r="B330" t="s">
        <v>24</v>
      </c>
      <c r="C330" t="s">
        <v>23</v>
      </c>
      <c r="D330">
        <v>2026</v>
      </c>
      <c r="F330" t="s">
        <v>25</v>
      </c>
      <c r="G330" t="s">
        <v>26</v>
      </c>
      <c r="H330" t="s">
        <v>27</v>
      </c>
      <c r="I330" t="s">
        <v>28</v>
      </c>
      <c r="K330" t="s">
        <v>374</v>
      </c>
      <c r="L330" t="s">
        <v>42</v>
      </c>
      <c r="M330">
        <v>21009</v>
      </c>
      <c r="N330">
        <v>1</v>
      </c>
      <c r="P330">
        <v>9</v>
      </c>
      <c r="R330">
        <f>VLOOKUP($M330,[1]Plot_Construct_MT!$K:$N,3,FALSE)</f>
        <v>17</v>
      </c>
      <c r="S330">
        <f>VLOOKUP($M330,[1]Plot_Construct_MT!$K:$N,4,FALSE)</f>
        <v>9</v>
      </c>
      <c r="T330" t="str">
        <f>VLOOKUP(K330,[1]Plot_Construct_MT!$I:$O,7,FALSE)</f>
        <v>STAKE-CFT_Taichung_2025_WF1-C2-8_ETH4265-R12</v>
      </c>
    </row>
    <row r="331" spans="1:20" x14ac:dyDescent="0.25">
      <c r="A331" t="s">
        <v>45</v>
      </c>
      <c r="B331" t="s">
        <v>24</v>
      </c>
      <c r="C331" t="s">
        <v>23</v>
      </c>
      <c r="D331">
        <v>2026</v>
      </c>
      <c r="F331" t="s">
        <v>25</v>
      </c>
      <c r="G331" t="s">
        <v>26</v>
      </c>
      <c r="H331" t="s">
        <v>27</v>
      </c>
      <c r="I331" t="s">
        <v>28</v>
      </c>
      <c r="K331" t="s">
        <v>375</v>
      </c>
      <c r="L331" t="s">
        <v>34</v>
      </c>
      <c r="M331">
        <v>21010</v>
      </c>
      <c r="N331">
        <v>1</v>
      </c>
      <c r="O331">
        <v>1</v>
      </c>
      <c r="P331">
        <v>10</v>
      </c>
      <c r="R331">
        <f>VLOOKUP($M331,[1]Plot_Construct_MT!$K:$N,3,FALSE)</f>
        <v>17</v>
      </c>
      <c r="S331">
        <f>VLOOKUP($M331,[1]Plot_Construct_MT!$K:$N,4,FALSE)</f>
        <v>8</v>
      </c>
      <c r="T331" t="str">
        <f>VLOOKUP(K331,[1]Plot_Construct_MT!$I:$O,7,FALSE)</f>
        <v>STAKE-CFT_Taichung_2025_WF1-VC_ETH4221-R7</v>
      </c>
    </row>
    <row r="332" spans="1:20" x14ac:dyDescent="0.25">
      <c r="A332" t="s">
        <v>45</v>
      </c>
      <c r="B332" t="s">
        <v>24</v>
      </c>
      <c r="C332" t="s">
        <v>23</v>
      </c>
      <c r="D332">
        <v>2026</v>
      </c>
      <c r="F332" t="s">
        <v>25</v>
      </c>
      <c r="G332" t="s">
        <v>26</v>
      </c>
      <c r="H332" t="s">
        <v>27</v>
      </c>
      <c r="I332" t="s">
        <v>28</v>
      </c>
      <c r="K332" t="s">
        <v>376</v>
      </c>
      <c r="L332" t="s">
        <v>36</v>
      </c>
      <c r="M332">
        <v>21011</v>
      </c>
      <c r="N332">
        <v>1</v>
      </c>
      <c r="O332">
        <v>1</v>
      </c>
      <c r="P332">
        <v>11</v>
      </c>
      <c r="R332">
        <f>VLOOKUP($M332,[1]Plot_Construct_MT!$K:$N,3,FALSE)</f>
        <v>17</v>
      </c>
      <c r="S332">
        <f>VLOOKUP($M332,[1]Plot_Construct_MT!$K:$N,4,FALSE)</f>
        <v>7</v>
      </c>
      <c r="T332" t="str">
        <f>VLOOKUP(K332,[1]Plot_Construct_MT!$I:$O,7,FALSE)</f>
        <v>STAKE-CFT_Taichung_2025_WF1-VC_ETH4218-R3</v>
      </c>
    </row>
    <row r="333" spans="1:20" x14ac:dyDescent="0.25">
      <c r="A333" t="s">
        <v>45</v>
      </c>
      <c r="B333" t="s">
        <v>24</v>
      </c>
      <c r="C333" t="s">
        <v>23</v>
      </c>
      <c r="D333">
        <v>2026</v>
      </c>
      <c r="F333" t="s">
        <v>25</v>
      </c>
      <c r="G333" t="s">
        <v>26</v>
      </c>
      <c r="H333" t="s">
        <v>27</v>
      </c>
      <c r="I333" t="s">
        <v>28</v>
      </c>
      <c r="K333" t="s">
        <v>377</v>
      </c>
      <c r="L333" t="s">
        <v>43</v>
      </c>
      <c r="M333">
        <v>21012</v>
      </c>
      <c r="N333">
        <v>1</v>
      </c>
      <c r="P333">
        <v>12</v>
      </c>
      <c r="R333">
        <f>VLOOKUP($M333,[1]Plot_Construct_MT!$K:$N,3,FALSE)</f>
        <v>17</v>
      </c>
      <c r="S333">
        <f>VLOOKUP($M333,[1]Plot_Construct_MT!$K:$N,4,FALSE)</f>
        <v>6</v>
      </c>
      <c r="T333" t="str">
        <f>VLOOKUP(K333,[1]Plot_Construct_MT!$I:$O,7,FALSE)</f>
        <v>STAKE-CFT_Taichung_2025_WF1-C2-16_ETH4808-R2</v>
      </c>
    </row>
    <row r="334" spans="1:20" x14ac:dyDescent="0.25">
      <c r="A334" t="s">
        <v>45</v>
      </c>
      <c r="B334" t="s">
        <v>24</v>
      </c>
      <c r="C334" t="s">
        <v>23</v>
      </c>
      <c r="D334">
        <v>2026</v>
      </c>
      <c r="F334" t="s">
        <v>25</v>
      </c>
      <c r="G334" t="s">
        <v>26</v>
      </c>
      <c r="H334" t="s">
        <v>27</v>
      </c>
      <c r="I334" t="s">
        <v>28</v>
      </c>
      <c r="K334" t="s">
        <v>378</v>
      </c>
      <c r="L334" t="s">
        <v>44</v>
      </c>
      <c r="M334">
        <v>21013</v>
      </c>
      <c r="N334">
        <v>1</v>
      </c>
      <c r="P334">
        <v>13</v>
      </c>
      <c r="R334">
        <f>VLOOKUP($M334,[1]Plot_Construct_MT!$K:$N,3,FALSE)</f>
        <v>17</v>
      </c>
      <c r="S334">
        <f>VLOOKUP($M334,[1]Plot_Construct_MT!$K:$N,4,FALSE)</f>
        <v>5</v>
      </c>
      <c r="T334" t="str">
        <f>VLOOKUP(K334,[1]Plot_Construct_MT!$I:$O,7,FALSE)</f>
        <v>STAKE-CFT_Taichung_2025_WF1-C2-8_ETH4266-R15</v>
      </c>
    </row>
    <row r="335" spans="1:20" x14ac:dyDescent="0.25">
      <c r="A335" t="s">
        <v>45</v>
      </c>
      <c r="B335" t="s">
        <v>24</v>
      </c>
      <c r="C335" t="s">
        <v>23</v>
      </c>
      <c r="D335">
        <v>2026</v>
      </c>
      <c r="F335" t="s">
        <v>25</v>
      </c>
      <c r="G335" t="s">
        <v>26</v>
      </c>
      <c r="H335" t="s">
        <v>27</v>
      </c>
      <c r="I335" t="s">
        <v>28</v>
      </c>
      <c r="K335" t="s">
        <v>379</v>
      </c>
      <c r="L335" t="s">
        <v>38</v>
      </c>
      <c r="M335">
        <v>21014</v>
      </c>
      <c r="N335">
        <v>1</v>
      </c>
      <c r="O335">
        <v>1</v>
      </c>
      <c r="P335">
        <v>14</v>
      </c>
      <c r="R335">
        <f>VLOOKUP($M335,[1]Plot_Construct_MT!$K:$N,3,FALSE)</f>
        <v>17</v>
      </c>
      <c r="S335">
        <f>VLOOKUP($M335,[1]Plot_Construct_MT!$K:$N,4,FALSE)</f>
        <v>4</v>
      </c>
      <c r="T335" t="str">
        <f>VLOOKUP(K335,[1]Plot_Construct_MT!$I:$O,7,FALSE)</f>
        <v>STAKE-CFT_Taichung_2025_WF1-VC_ETH4220-R12</v>
      </c>
    </row>
    <row r="336" spans="1:20" x14ac:dyDescent="0.25">
      <c r="A336" t="s">
        <v>45</v>
      </c>
      <c r="B336" t="s">
        <v>24</v>
      </c>
      <c r="C336" t="s">
        <v>23</v>
      </c>
      <c r="D336">
        <v>2026</v>
      </c>
      <c r="F336" t="s">
        <v>25</v>
      </c>
      <c r="G336" t="s">
        <v>26</v>
      </c>
      <c r="H336" t="s">
        <v>27</v>
      </c>
      <c r="I336" t="s">
        <v>28</v>
      </c>
      <c r="K336" t="s">
        <v>380</v>
      </c>
      <c r="L336" t="s">
        <v>43</v>
      </c>
      <c r="M336">
        <v>21015</v>
      </c>
      <c r="N336">
        <v>1</v>
      </c>
      <c r="P336">
        <v>15</v>
      </c>
      <c r="R336">
        <f>VLOOKUP($M336,[1]Plot_Construct_MT!$K:$N,3,FALSE)</f>
        <v>17</v>
      </c>
      <c r="S336">
        <f>VLOOKUP($M336,[1]Plot_Construct_MT!$K:$N,4,FALSE)</f>
        <v>3</v>
      </c>
      <c r="T336" t="str">
        <f>VLOOKUP(K336,[1]Plot_Construct_MT!$I:$O,7,FALSE)</f>
        <v>STAKE-CFT_Taichung_2025_WF1-C2-16_ETH4808-R6</v>
      </c>
    </row>
    <row r="337" spans="1:20" x14ac:dyDescent="0.25">
      <c r="A337" t="s">
        <v>45</v>
      </c>
      <c r="B337" t="s">
        <v>24</v>
      </c>
      <c r="C337" t="s">
        <v>23</v>
      </c>
      <c r="D337">
        <v>2026</v>
      </c>
      <c r="F337" t="s">
        <v>25</v>
      </c>
      <c r="G337" t="s">
        <v>26</v>
      </c>
      <c r="H337" t="s">
        <v>27</v>
      </c>
      <c r="I337" t="s">
        <v>28</v>
      </c>
      <c r="K337" t="s">
        <v>381</v>
      </c>
      <c r="L337" t="s">
        <v>40</v>
      </c>
      <c r="M337">
        <v>21016</v>
      </c>
      <c r="N337">
        <v>1</v>
      </c>
      <c r="P337">
        <v>16</v>
      </c>
      <c r="R337">
        <f>VLOOKUP($M337,[1]Plot_Construct_MT!$K:$N,3,FALSE)</f>
        <v>17</v>
      </c>
      <c r="S337">
        <f>VLOOKUP($M337,[1]Plot_Construct_MT!$K:$N,4,FALSE)</f>
        <v>2</v>
      </c>
      <c r="T337" t="str">
        <f>VLOOKUP(K337,[1]Plot_Construct_MT!$I:$O,7,FALSE)</f>
        <v>STAKE-CFT_Taichung_2025_WF1-C2-8_ETH4262-R1</v>
      </c>
    </row>
    <row r="338" spans="1:20" x14ac:dyDescent="0.25">
      <c r="A338" t="s">
        <v>45</v>
      </c>
      <c r="B338" t="s">
        <v>24</v>
      </c>
      <c r="C338" t="s">
        <v>23</v>
      </c>
      <c r="D338">
        <v>2026</v>
      </c>
      <c r="F338" t="s">
        <v>25</v>
      </c>
      <c r="G338" t="s">
        <v>26</v>
      </c>
      <c r="H338" t="s">
        <v>27</v>
      </c>
      <c r="I338" t="s">
        <v>28</v>
      </c>
      <c r="K338" t="s">
        <v>382</v>
      </c>
      <c r="L338" t="s">
        <v>42</v>
      </c>
      <c r="M338">
        <v>22001</v>
      </c>
      <c r="N338">
        <v>1</v>
      </c>
      <c r="P338">
        <v>1</v>
      </c>
      <c r="R338">
        <f>VLOOKUP($M338,[1]Plot_Construct_MT!$K:$N,3,FALSE)</f>
        <v>18</v>
      </c>
      <c r="S338">
        <f>VLOOKUP($M338,[1]Plot_Construct_MT!$K:$N,4,FALSE)</f>
        <v>2</v>
      </c>
      <c r="T338" t="str">
        <f>VLOOKUP(K338,[1]Plot_Construct_MT!$I:$O,7,FALSE)</f>
        <v>STAKE-CFT_Taichung_2025_WF1-C2-8_ETH4262-R5</v>
      </c>
    </row>
    <row r="339" spans="1:20" x14ac:dyDescent="0.25">
      <c r="A339" t="s">
        <v>45</v>
      </c>
      <c r="B339" t="s">
        <v>24</v>
      </c>
      <c r="C339" t="s">
        <v>23</v>
      </c>
      <c r="D339">
        <v>2026</v>
      </c>
      <c r="F339" t="s">
        <v>25</v>
      </c>
      <c r="G339" t="s">
        <v>26</v>
      </c>
      <c r="H339" t="s">
        <v>27</v>
      </c>
      <c r="I339" t="s">
        <v>28</v>
      </c>
      <c r="K339" t="s">
        <v>383</v>
      </c>
      <c r="L339" t="s">
        <v>39</v>
      </c>
      <c r="M339">
        <v>22002</v>
      </c>
      <c r="N339">
        <v>1</v>
      </c>
      <c r="P339">
        <v>2</v>
      </c>
      <c r="R339">
        <f>VLOOKUP($M339,[1]Plot_Construct_MT!$K:$N,3,FALSE)</f>
        <v>18</v>
      </c>
      <c r="S339">
        <f>VLOOKUP($M339,[1]Plot_Construct_MT!$K:$N,4,FALSE)</f>
        <v>3</v>
      </c>
      <c r="T339" t="str">
        <f>VLOOKUP(K339,[1]Plot_Construct_MT!$I:$O,7,FALSE)</f>
        <v>STAKE-CFT_Taichung_2025_WF1-C2-16_ETH4812-R7</v>
      </c>
    </row>
    <row r="340" spans="1:20" x14ac:dyDescent="0.25">
      <c r="A340" t="s">
        <v>45</v>
      </c>
      <c r="B340" t="s">
        <v>24</v>
      </c>
      <c r="C340" t="s">
        <v>23</v>
      </c>
      <c r="D340">
        <v>2026</v>
      </c>
      <c r="F340" t="s">
        <v>25</v>
      </c>
      <c r="G340" t="s">
        <v>26</v>
      </c>
      <c r="H340" t="s">
        <v>27</v>
      </c>
      <c r="I340" t="s">
        <v>28</v>
      </c>
      <c r="K340" t="s">
        <v>384</v>
      </c>
      <c r="L340" t="s">
        <v>38</v>
      </c>
      <c r="M340">
        <v>22003</v>
      </c>
      <c r="N340">
        <v>1</v>
      </c>
      <c r="O340">
        <v>1</v>
      </c>
      <c r="P340">
        <v>3</v>
      </c>
      <c r="R340">
        <f>VLOOKUP($M340,[1]Plot_Construct_MT!$K:$N,3,FALSE)</f>
        <v>18</v>
      </c>
      <c r="S340">
        <f>VLOOKUP($M340,[1]Plot_Construct_MT!$K:$N,4,FALSE)</f>
        <v>4</v>
      </c>
      <c r="T340" t="str">
        <f>VLOOKUP(K340,[1]Plot_Construct_MT!$I:$O,7,FALSE)</f>
        <v>STAKE-CFT_Taichung_2025_WF1-VC_ETH4220-R5</v>
      </c>
    </row>
    <row r="341" spans="1:20" x14ac:dyDescent="0.25">
      <c r="A341" t="s">
        <v>45</v>
      </c>
      <c r="B341" t="s">
        <v>24</v>
      </c>
      <c r="C341" t="s">
        <v>23</v>
      </c>
      <c r="D341">
        <v>2026</v>
      </c>
      <c r="F341" t="s">
        <v>25</v>
      </c>
      <c r="G341" t="s">
        <v>26</v>
      </c>
      <c r="H341" t="s">
        <v>27</v>
      </c>
      <c r="I341" t="s">
        <v>28</v>
      </c>
      <c r="K341" t="s">
        <v>385</v>
      </c>
      <c r="L341" t="s">
        <v>40</v>
      </c>
      <c r="M341">
        <v>22004</v>
      </c>
      <c r="N341">
        <v>1</v>
      </c>
      <c r="P341">
        <v>4</v>
      </c>
      <c r="R341">
        <f>VLOOKUP($M341,[1]Plot_Construct_MT!$K:$N,3,FALSE)</f>
        <v>18</v>
      </c>
      <c r="S341">
        <f>VLOOKUP($M341,[1]Plot_Construct_MT!$K:$N,4,FALSE)</f>
        <v>5</v>
      </c>
      <c r="T341" t="str">
        <f>VLOOKUP(K341,[1]Plot_Construct_MT!$I:$O,7,FALSE)</f>
        <v>STAKE-CFT_Taichung_2025_WF1-C2-8_ETH4262-R14</v>
      </c>
    </row>
    <row r="342" spans="1:20" x14ac:dyDescent="0.25">
      <c r="A342" t="s">
        <v>45</v>
      </c>
      <c r="B342" t="s">
        <v>24</v>
      </c>
      <c r="C342" t="s">
        <v>23</v>
      </c>
      <c r="D342">
        <v>2026</v>
      </c>
      <c r="F342" t="s">
        <v>25</v>
      </c>
      <c r="G342" t="s">
        <v>26</v>
      </c>
      <c r="H342" t="s">
        <v>27</v>
      </c>
      <c r="I342" t="s">
        <v>28</v>
      </c>
      <c r="K342" t="s">
        <v>386</v>
      </c>
      <c r="L342" t="s">
        <v>42</v>
      </c>
      <c r="M342">
        <v>22005</v>
      </c>
      <c r="N342">
        <v>1</v>
      </c>
      <c r="P342">
        <v>5</v>
      </c>
      <c r="R342">
        <f>VLOOKUP($M342,[1]Plot_Construct_MT!$K:$N,3,FALSE)</f>
        <v>18</v>
      </c>
      <c r="S342">
        <f>VLOOKUP($M342,[1]Plot_Construct_MT!$K:$N,4,FALSE)</f>
        <v>6</v>
      </c>
      <c r="T342" t="str">
        <f>VLOOKUP(K342,[1]Plot_Construct_MT!$I:$O,7,FALSE)</f>
        <v>STAKE-CFT_Taichung_2025_WF1-C2-8_ETH4265-R5</v>
      </c>
    </row>
    <row r="343" spans="1:20" x14ac:dyDescent="0.25">
      <c r="A343" t="s">
        <v>45</v>
      </c>
      <c r="B343" t="s">
        <v>24</v>
      </c>
      <c r="C343" t="s">
        <v>23</v>
      </c>
      <c r="D343">
        <v>2026</v>
      </c>
      <c r="F343" t="s">
        <v>25</v>
      </c>
      <c r="G343" t="s">
        <v>26</v>
      </c>
      <c r="H343" t="s">
        <v>27</v>
      </c>
      <c r="I343" t="s">
        <v>28</v>
      </c>
      <c r="K343" t="s">
        <v>387</v>
      </c>
      <c r="L343" t="s">
        <v>36</v>
      </c>
      <c r="M343">
        <v>22006</v>
      </c>
      <c r="N343">
        <v>1</v>
      </c>
      <c r="O343">
        <v>1</v>
      </c>
      <c r="P343">
        <v>6</v>
      </c>
      <c r="R343">
        <f>VLOOKUP($M343,[1]Plot_Construct_MT!$K:$N,3,FALSE)</f>
        <v>18</v>
      </c>
      <c r="S343">
        <f>VLOOKUP($M343,[1]Plot_Construct_MT!$K:$N,4,FALSE)</f>
        <v>7</v>
      </c>
      <c r="T343" t="str">
        <f>VLOOKUP(K343,[1]Plot_Construct_MT!$I:$O,7,FALSE)</f>
        <v>STAKE-CFT_Taichung_2025_WF1-VC_ETH4218-R3</v>
      </c>
    </row>
    <row r="344" spans="1:20" x14ac:dyDescent="0.25">
      <c r="A344" t="s">
        <v>45</v>
      </c>
      <c r="B344" t="s">
        <v>24</v>
      </c>
      <c r="C344" t="s">
        <v>23</v>
      </c>
      <c r="D344">
        <v>2026</v>
      </c>
      <c r="F344" t="s">
        <v>25</v>
      </c>
      <c r="G344" t="s">
        <v>26</v>
      </c>
      <c r="H344" t="s">
        <v>27</v>
      </c>
      <c r="I344" t="s">
        <v>28</v>
      </c>
      <c r="K344" t="s">
        <v>388</v>
      </c>
      <c r="L344" t="s">
        <v>33</v>
      </c>
      <c r="M344">
        <v>22007</v>
      </c>
      <c r="N344">
        <v>1</v>
      </c>
      <c r="P344">
        <v>7</v>
      </c>
      <c r="R344">
        <f>VLOOKUP($M344,[1]Plot_Construct_MT!$K:$N,3,FALSE)</f>
        <v>18</v>
      </c>
      <c r="S344">
        <f>VLOOKUP($M344,[1]Plot_Construct_MT!$K:$N,4,FALSE)</f>
        <v>8</v>
      </c>
      <c r="T344" t="str">
        <f>VLOOKUP(K344,[1]Plot_Construct_MT!$I:$O,7,FALSE)</f>
        <v>STAKE-CFT_Taichung_2025_WF1-C2-16_ETH4813-R12</v>
      </c>
    </row>
    <row r="345" spans="1:20" x14ac:dyDescent="0.25">
      <c r="A345" t="s">
        <v>45</v>
      </c>
      <c r="B345" t="s">
        <v>24</v>
      </c>
      <c r="C345" t="s">
        <v>23</v>
      </c>
      <c r="D345">
        <v>2026</v>
      </c>
      <c r="F345" t="s">
        <v>25</v>
      </c>
      <c r="G345" t="s">
        <v>26</v>
      </c>
      <c r="H345" t="s">
        <v>27</v>
      </c>
      <c r="I345" t="s">
        <v>28</v>
      </c>
      <c r="K345" t="s">
        <v>389</v>
      </c>
      <c r="L345" t="s">
        <v>35</v>
      </c>
      <c r="M345">
        <v>22008</v>
      </c>
      <c r="N345">
        <v>1</v>
      </c>
      <c r="O345">
        <v>1</v>
      </c>
      <c r="P345">
        <v>8</v>
      </c>
      <c r="R345">
        <f>VLOOKUP($M345,[1]Plot_Construct_MT!$K:$N,3,FALSE)</f>
        <v>18</v>
      </c>
      <c r="S345">
        <f>VLOOKUP($M345,[1]Plot_Construct_MT!$K:$N,4,FALSE)</f>
        <v>9</v>
      </c>
      <c r="T345" t="str">
        <f>VLOOKUP(K345,[1]Plot_Construct_MT!$I:$O,7,FALSE)</f>
        <v>STAKE-CFT_Taichung_2025_WF1-VC_ETH4234-R10</v>
      </c>
    </row>
    <row r="346" spans="1:20" x14ac:dyDescent="0.25">
      <c r="A346" t="s">
        <v>45</v>
      </c>
      <c r="B346" t="s">
        <v>24</v>
      </c>
      <c r="C346" t="s">
        <v>23</v>
      </c>
      <c r="D346">
        <v>2026</v>
      </c>
      <c r="F346" t="s">
        <v>25</v>
      </c>
      <c r="G346" t="s">
        <v>26</v>
      </c>
      <c r="H346" t="s">
        <v>27</v>
      </c>
      <c r="I346" t="s">
        <v>28</v>
      </c>
      <c r="K346" t="s">
        <v>390</v>
      </c>
      <c r="L346" t="s">
        <v>37</v>
      </c>
      <c r="M346">
        <v>22009</v>
      </c>
      <c r="N346">
        <v>1</v>
      </c>
      <c r="P346">
        <v>9</v>
      </c>
      <c r="R346">
        <f>VLOOKUP($M346,[1]Plot_Construct_MT!$K:$N,3,FALSE)</f>
        <v>18</v>
      </c>
      <c r="S346">
        <f>VLOOKUP($M346,[1]Plot_Construct_MT!$K:$N,4,FALSE)</f>
        <v>10</v>
      </c>
      <c r="T346" t="str">
        <f>VLOOKUP(K346,[1]Plot_Construct_MT!$I:$O,7,FALSE)</f>
        <v>STAKE-CFT_Taichung_2025_WF1-C2-16_ETH4809-R1</v>
      </c>
    </row>
    <row r="347" spans="1:20" x14ac:dyDescent="0.25">
      <c r="A347" t="s">
        <v>45</v>
      </c>
      <c r="B347" t="s">
        <v>24</v>
      </c>
      <c r="C347" t="s">
        <v>23</v>
      </c>
      <c r="D347">
        <v>2026</v>
      </c>
      <c r="F347" t="s">
        <v>25</v>
      </c>
      <c r="G347" t="s">
        <v>26</v>
      </c>
      <c r="H347" t="s">
        <v>27</v>
      </c>
      <c r="I347" t="s">
        <v>28</v>
      </c>
      <c r="K347" t="s">
        <v>391</v>
      </c>
      <c r="L347" t="s">
        <v>29</v>
      </c>
      <c r="M347">
        <v>22010</v>
      </c>
      <c r="N347">
        <v>1</v>
      </c>
      <c r="P347">
        <v>10</v>
      </c>
      <c r="R347">
        <f>VLOOKUP($M347,[1]Plot_Construct_MT!$K:$N,3,FALSE)</f>
        <v>18</v>
      </c>
      <c r="S347">
        <f>VLOOKUP($M347,[1]Plot_Construct_MT!$K:$N,4,FALSE)</f>
        <v>11</v>
      </c>
      <c r="T347" t="str">
        <f>VLOOKUP(K347,[1]Plot_Construct_MT!$I:$O,7,FALSE)</f>
        <v>STAKE-CFT_Taichung_2025_WF1-C2-8_ETH4261-R6</v>
      </c>
    </row>
    <row r="348" spans="1:20" x14ac:dyDescent="0.25">
      <c r="A348" t="s">
        <v>45</v>
      </c>
      <c r="B348" t="s">
        <v>24</v>
      </c>
      <c r="C348" t="s">
        <v>23</v>
      </c>
      <c r="D348">
        <v>2026</v>
      </c>
      <c r="F348" t="s">
        <v>25</v>
      </c>
      <c r="G348" t="s">
        <v>26</v>
      </c>
      <c r="H348" t="s">
        <v>27</v>
      </c>
      <c r="I348" t="s">
        <v>28</v>
      </c>
      <c r="K348" t="s">
        <v>392</v>
      </c>
      <c r="L348" t="s">
        <v>32</v>
      </c>
      <c r="M348">
        <v>22011</v>
      </c>
      <c r="N348">
        <v>1</v>
      </c>
      <c r="O348">
        <v>1</v>
      </c>
      <c r="P348">
        <v>11</v>
      </c>
      <c r="R348">
        <f>VLOOKUP($M348,[1]Plot_Construct_MT!$K:$N,3,FALSE)</f>
        <v>18</v>
      </c>
      <c r="S348">
        <f>VLOOKUP($M348,[1]Plot_Construct_MT!$K:$N,4,FALSE)</f>
        <v>12</v>
      </c>
      <c r="T348" t="str">
        <f>VLOOKUP(K348,[1]Plot_Construct_MT!$I:$O,7,FALSE)</f>
        <v>STAKE-CFT_Taichung_2025_WF1-VC_ETH4243-R7</v>
      </c>
    </row>
    <row r="349" spans="1:20" x14ac:dyDescent="0.25">
      <c r="A349" t="s">
        <v>45</v>
      </c>
      <c r="B349" t="s">
        <v>24</v>
      </c>
      <c r="C349" t="s">
        <v>23</v>
      </c>
      <c r="D349">
        <v>2026</v>
      </c>
      <c r="F349" t="s">
        <v>25</v>
      </c>
      <c r="G349" t="s">
        <v>26</v>
      </c>
      <c r="H349" t="s">
        <v>27</v>
      </c>
      <c r="I349" t="s">
        <v>28</v>
      </c>
      <c r="K349" t="s">
        <v>393</v>
      </c>
      <c r="L349" t="s">
        <v>40</v>
      </c>
      <c r="M349">
        <v>22012</v>
      </c>
      <c r="N349">
        <v>1</v>
      </c>
      <c r="P349">
        <v>12</v>
      </c>
      <c r="R349">
        <f>VLOOKUP($M349,[1]Plot_Construct_MT!$K:$N,3,FALSE)</f>
        <v>18</v>
      </c>
      <c r="S349">
        <f>VLOOKUP($M349,[1]Plot_Construct_MT!$K:$N,4,FALSE)</f>
        <v>13</v>
      </c>
      <c r="T349" t="str">
        <f>VLOOKUP(K349,[1]Plot_Construct_MT!$I:$O,7,FALSE)</f>
        <v>STAKE-CFT_Taichung_2025_WF1-C2-8_ETH4262-R14</v>
      </c>
    </row>
    <row r="350" spans="1:20" x14ac:dyDescent="0.25">
      <c r="A350" t="s">
        <v>45</v>
      </c>
      <c r="B350" t="s">
        <v>24</v>
      </c>
      <c r="C350" t="s">
        <v>23</v>
      </c>
      <c r="D350">
        <v>2026</v>
      </c>
      <c r="F350" t="s">
        <v>25</v>
      </c>
      <c r="G350" t="s">
        <v>26</v>
      </c>
      <c r="H350" t="s">
        <v>27</v>
      </c>
      <c r="I350" t="s">
        <v>28</v>
      </c>
      <c r="K350" t="s">
        <v>394</v>
      </c>
      <c r="L350" t="s">
        <v>44</v>
      </c>
      <c r="M350">
        <v>22013</v>
      </c>
      <c r="N350">
        <v>1</v>
      </c>
      <c r="P350">
        <v>13</v>
      </c>
      <c r="R350">
        <f>VLOOKUP($M350,[1]Plot_Construct_MT!$K:$N,3,FALSE)</f>
        <v>18</v>
      </c>
      <c r="S350">
        <f>VLOOKUP($M350,[1]Plot_Construct_MT!$K:$N,4,FALSE)</f>
        <v>14</v>
      </c>
      <c r="T350" t="str">
        <f>VLOOKUP(K350,[1]Plot_Construct_MT!$I:$O,7,FALSE)</f>
        <v>STAKE-CFT_Taichung_2025_WF1-C2-8_ETH4266-R10</v>
      </c>
    </row>
    <row r="351" spans="1:20" x14ac:dyDescent="0.25">
      <c r="A351" t="s">
        <v>45</v>
      </c>
      <c r="B351" t="s">
        <v>24</v>
      </c>
      <c r="C351" t="s">
        <v>23</v>
      </c>
      <c r="D351">
        <v>2026</v>
      </c>
      <c r="F351" t="s">
        <v>25</v>
      </c>
      <c r="G351" t="s">
        <v>26</v>
      </c>
      <c r="H351" t="s">
        <v>27</v>
      </c>
      <c r="I351" t="s">
        <v>28</v>
      </c>
      <c r="K351" t="s">
        <v>395</v>
      </c>
      <c r="L351" t="s">
        <v>43</v>
      </c>
      <c r="M351">
        <v>22014</v>
      </c>
      <c r="N351">
        <v>1</v>
      </c>
      <c r="P351">
        <v>14</v>
      </c>
      <c r="R351">
        <f>VLOOKUP($M351,[1]Plot_Construct_MT!$K:$N,3,FALSE)</f>
        <v>18</v>
      </c>
      <c r="S351">
        <f>VLOOKUP($M351,[1]Plot_Construct_MT!$K:$N,4,FALSE)</f>
        <v>15</v>
      </c>
      <c r="T351" t="str">
        <f>VLOOKUP(K351,[1]Plot_Construct_MT!$I:$O,7,FALSE)</f>
        <v>STAKE-CFT_Taichung_2025_WF1-C2-16_ETH4808-R10</v>
      </c>
    </row>
    <row r="352" spans="1:20" x14ac:dyDescent="0.25">
      <c r="A352" t="s">
        <v>45</v>
      </c>
      <c r="B352" t="s">
        <v>24</v>
      </c>
      <c r="C352" t="s">
        <v>23</v>
      </c>
      <c r="D352">
        <v>2026</v>
      </c>
      <c r="F352" t="s">
        <v>25</v>
      </c>
      <c r="G352" t="s">
        <v>26</v>
      </c>
      <c r="H352" t="s">
        <v>27</v>
      </c>
      <c r="I352" t="s">
        <v>28</v>
      </c>
      <c r="K352" t="s">
        <v>396</v>
      </c>
      <c r="L352" t="s">
        <v>34</v>
      </c>
      <c r="M352">
        <v>22015</v>
      </c>
      <c r="N352">
        <v>1</v>
      </c>
      <c r="O352">
        <v>1</v>
      </c>
      <c r="P352">
        <v>15</v>
      </c>
      <c r="R352">
        <f>VLOOKUP($M352,[1]Plot_Construct_MT!$K:$N,3,FALSE)</f>
        <v>18</v>
      </c>
      <c r="S352">
        <f>VLOOKUP($M352,[1]Plot_Construct_MT!$K:$N,4,FALSE)</f>
        <v>16</v>
      </c>
      <c r="T352" t="str">
        <f>VLOOKUP(K352,[1]Plot_Construct_MT!$I:$O,7,FALSE)</f>
        <v>STAKE-CFT_Taichung_2025_WF1-VC_ETH4221-R14</v>
      </c>
    </row>
    <row r="353" spans="1:20" x14ac:dyDescent="0.25">
      <c r="A353" t="s">
        <v>45</v>
      </c>
      <c r="B353" t="s">
        <v>24</v>
      </c>
      <c r="C353" t="s">
        <v>23</v>
      </c>
      <c r="D353">
        <v>2026</v>
      </c>
      <c r="F353" t="s">
        <v>25</v>
      </c>
      <c r="G353" t="s">
        <v>26</v>
      </c>
      <c r="H353" t="s">
        <v>27</v>
      </c>
      <c r="I353" t="s">
        <v>28</v>
      </c>
      <c r="K353" t="s">
        <v>397</v>
      </c>
      <c r="L353" t="s">
        <v>40</v>
      </c>
      <c r="M353">
        <v>22016</v>
      </c>
      <c r="N353">
        <v>1</v>
      </c>
      <c r="P353">
        <v>16</v>
      </c>
      <c r="R353">
        <f>VLOOKUP($M353,[1]Plot_Construct_MT!$K:$N,3,FALSE)</f>
        <v>18</v>
      </c>
      <c r="S353">
        <f>VLOOKUP($M353,[1]Plot_Construct_MT!$K:$N,4,FALSE)</f>
        <v>17</v>
      </c>
      <c r="T353" t="str">
        <f>VLOOKUP(K353,[1]Plot_Construct_MT!$I:$O,7,FALSE)</f>
        <v>STAKE-CFT_Taichung_2025_WF1-C2-8_ETH4262-R14</v>
      </c>
    </row>
    <row r="354" spans="1:20" x14ac:dyDescent="0.25">
      <c r="A354" t="s">
        <v>45</v>
      </c>
      <c r="B354" t="s">
        <v>24</v>
      </c>
      <c r="C354" t="s">
        <v>23</v>
      </c>
      <c r="D354">
        <v>2026</v>
      </c>
      <c r="F354" t="s">
        <v>25</v>
      </c>
      <c r="G354" t="s">
        <v>26</v>
      </c>
      <c r="H354" t="s">
        <v>27</v>
      </c>
      <c r="I354" t="s">
        <v>28</v>
      </c>
      <c r="K354" t="s">
        <v>398</v>
      </c>
      <c r="L354" t="s">
        <v>37</v>
      </c>
      <c r="M354">
        <v>23001</v>
      </c>
      <c r="N354">
        <v>1</v>
      </c>
      <c r="P354">
        <v>1</v>
      </c>
      <c r="R354">
        <f>VLOOKUP($M354,[1]Plot_Construct_MT!$K:$N,3,FALSE)</f>
        <v>18</v>
      </c>
      <c r="S354">
        <f>VLOOKUP($M354,[1]Plot_Construct_MT!$K:$N,4,FALSE)</f>
        <v>18</v>
      </c>
      <c r="T354" t="str">
        <f>VLOOKUP(K354,[1]Plot_Construct_MT!$I:$O,7,FALSE)</f>
        <v>STAKE-CFT_Taichung_2025_WF1-C2-16_ETH4809-R8</v>
      </c>
    </row>
    <row r="355" spans="1:20" x14ac:dyDescent="0.25">
      <c r="A355" t="s">
        <v>45</v>
      </c>
      <c r="B355" t="s">
        <v>24</v>
      </c>
      <c r="C355" t="s">
        <v>23</v>
      </c>
      <c r="D355">
        <v>2026</v>
      </c>
      <c r="F355" t="s">
        <v>25</v>
      </c>
      <c r="G355" t="s">
        <v>26</v>
      </c>
      <c r="H355" t="s">
        <v>27</v>
      </c>
      <c r="I355" t="s">
        <v>28</v>
      </c>
      <c r="K355" t="s">
        <v>399</v>
      </c>
      <c r="L355" t="s">
        <v>44</v>
      </c>
      <c r="M355">
        <v>23002</v>
      </c>
      <c r="N355">
        <v>1</v>
      </c>
      <c r="P355">
        <v>2</v>
      </c>
      <c r="R355">
        <f>VLOOKUP($M355,[1]Plot_Construct_MT!$K:$N,3,FALSE)</f>
        <v>18</v>
      </c>
      <c r="S355">
        <f>VLOOKUP($M355,[1]Plot_Construct_MT!$K:$N,4,FALSE)</f>
        <v>19</v>
      </c>
      <c r="T355" t="str">
        <f>VLOOKUP(K355,[1]Plot_Construct_MT!$I:$O,7,FALSE)</f>
        <v>STAKE-CFT_Taichung_2025_WF1-C2-8_ETH4266-R10</v>
      </c>
    </row>
    <row r="356" spans="1:20" x14ac:dyDescent="0.25">
      <c r="A356" t="s">
        <v>45</v>
      </c>
      <c r="B356" t="s">
        <v>24</v>
      </c>
      <c r="C356" t="s">
        <v>23</v>
      </c>
      <c r="D356">
        <v>2026</v>
      </c>
      <c r="F356" t="s">
        <v>25</v>
      </c>
      <c r="G356" t="s">
        <v>26</v>
      </c>
      <c r="H356" t="s">
        <v>27</v>
      </c>
      <c r="I356" t="s">
        <v>28</v>
      </c>
      <c r="K356" t="s">
        <v>400</v>
      </c>
      <c r="L356" t="s">
        <v>38</v>
      </c>
      <c r="M356">
        <v>23003</v>
      </c>
      <c r="N356">
        <v>1</v>
      </c>
      <c r="O356">
        <v>1</v>
      </c>
      <c r="P356">
        <v>3</v>
      </c>
      <c r="R356">
        <f>VLOOKUP($M356,[1]Plot_Construct_MT!$K:$N,3,FALSE)</f>
        <v>18</v>
      </c>
      <c r="S356">
        <f>VLOOKUP($M356,[1]Plot_Construct_MT!$K:$N,4,FALSE)</f>
        <v>20</v>
      </c>
      <c r="T356" t="str">
        <f>VLOOKUP(K356,[1]Plot_Construct_MT!$I:$O,7,FALSE)</f>
        <v>STAKE-CFT_Taichung_2025_WF1-VC_ETH4220-R5</v>
      </c>
    </row>
    <row r="357" spans="1:20" x14ac:dyDescent="0.25">
      <c r="A357" t="s">
        <v>45</v>
      </c>
      <c r="B357" t="s">
        <v>24</v>
      </c>
      <c r="C357" t="s">
        <v>23</v>
      </c>
      <c r="D357">
        <v>2026</v>
      </c>
      <c r="F357" t="s">
        <v>25</v>
      </c>
      <c r="G357" t="s">
        <v>26</v>
      </c>
      <c r="H357" t="s">
        <v>27</v>
      </c>
      <c r="I357" t="s">
        <v>28</v>
      </c>
      <c r="K357" t="s">
        <v>401</v>
      </c>
      <c r="L357" t="s">
        <v>35</v>
      </c>
      <c r="M357">
        <v>23004</v>
      </c>
      <c r="N357">
        <v>1</v>
      </c>
      <c r="O357">
        <v>1</v>
      </c>
      <c r="P357">
        <v>4</v>
      </c>
      <c r="R357">
        <f>VLOOKUP($M357,[1]Plot_Construct_MT!$K:$N,3,FALSE)</f>
        <v>18</v>
      </c>
      <c r="S357">
        <f>VLOOKUP($M357,[1]Plot_Construct_MT!$K:$N,4,FALSE)</f>
        <v>21</v>
      </c>
      <c r="T357" t="str">
        <f>VLOOKUP(K357,[1]Plot_Construct_MT!$I:$O,7,FALSE)</f>
        <v>STAKE-CFT_Taichung_2025_WF1-VC_ETH4234-R9</v>
      </c>
    </row>
    <row r="358" spans="1:20" x14ac:dyDescent="0.25">
      <c r="A358" t="s">
        <v>45</v>
      </c>
      <c r="B358" t="s">
        <v>24</v>
      </c>
      <c r="C358" t="s">
        <v>23</v>
      </c>
      <c r="D358">
        <v>2026</v>
      </c>
      <c r="F358" t="s">
        <v>25</v>
      </c>
      <c r="G358" t="s">
        <v>26</v>
      </c>
      <c r="H358" t="s">
        <v>27</v>
      </c>
      <c r="I358" t="s">
        <v>28</v>
      </c>
      <c r="K358" t="s">
        <v>402</v>
      </c>
      <c r="L358" t="s">
        <v>33</v>
      </c>
      <c r="M358">
        <v>23005</v>
      </c>
      <c r="N358">
        <v>1</v>
      </c>
      <c r="P358">
        <v>5</v>
      </c>
      <c r="R358">
        <f>VLOOKUP($M358,[1]Plot_Construct_MT!$K:$N,3,FALSE)</f>
        <v>18</v>
      </c>
      <c r="S358">
        <f>VLOOKUP($M358,[1]Plot_Construct_MT!$K:$N,4,FALSE)</f>
        <v>22</v>
      </c>
      <c r="T358" t="str">
        <f>VLOOKUP(K358,[1]Plot_Construct_MT!$I:$O,7,FALSE)</f>
        <v>STAKE-CFT_Taichung_2025_WF1-C2-16_ETH4813-R8</v>
      </c>
    </row>
    <row r="359" spans="1:20" x14ac:dyDescent="0.25">
      <c r="A359" t="s">
        <v>45</v>
      </c>
      <c r="B359" t="s">
        <v>24</v>
      </c>
      <c r="C359" t="s">
        <v>23</v>
      </c>
      <c r="D359">
        <v>2026</v>
      </c>
      <c r="F359" t="s">
        <v>25</v>
      </c>
      <c r="G359" t="s">
        <v>26</v>
      </c>
      <c r="H359" t="s">
        <v>27</v>
      </c>
      <c r="I359" t="s">
        <v>28</v>
      </c>
      <c r="K359" t="s">
        <v>403</v>
      </c>
      <c r="L359" t="s">
        <v>32</v>
      </c>
      <c r="M359">
        <v>23006</v>
      </c>
      <c r="N359">
        <v>1</v>
      </c>
      <c r="O359">
        <v>1</v>
      </c>
      <c r="P359">
        <v>6</v>
      </c>
      <c r="R359">
        <f>VLOOKUP($M359,[1]Plot_Construct_MT!$K:$N,3,FALSE)</f>
        <v>19</v>
      </c>
      <c r="S359">
        <f>VLOOKUP($M359,[1]Plot_Construct_MT!$K:$N,4,FALSE)</f>
        <v>22</v>
      </c>
      <c r="T359" t="str">
        <f>VLOOKUP(K359,[1]Plot_Construct_MT!$I:$O,7,FALSE)</f>
        <v>STAKE-CFT_Taichung_2025_WF1-VC_ETH4243-R8</v>
      </c>
    </row>
    <row r="360" spans="1:20" x14ac:dyDescent="0.25">
      <c r="A360" t="s">
        <v>45</v>
      </c>
      <c r="B360" t="s">
        <v>24</v>
      </c>
      <c r="C360" t="s">
        <v>23</v>
      </c>
      <c r="D360">
        <v>2026</v>
      </c>
      <c r="F360" t="s">
        <v>25</v>
      </c>
      <c r="G360" t="s">
        <v>26</v>
      </c>
      <c r="H360" t="s">
        <v>27</v>
      </c>
      <c r="I360" t="s">
        <v>28</v>
      </c>
      <c r="K360" t="s">
        <v>404</v>
      </c>
      <c r="L360" t="s">
        <v>39</v>
      </c>
      <c r="M360">
        <v>23007</v>
      </c>
      <c r="N360">
        <v>1</v>
      </c>
      <c r="P360">
        <v>7</v>
      </c>
      <c r="R360">
        <f>VLOOKUP($M360,[1]Plot_Construct_MT!$K:$N,3,FALSE)</f>
        <v>19</v>
      </c>
      <c r="S360">
        <f>VLOOKUP($M360,[1]Plot_Construct_MT!$K:$N,4,FALSE)</f>
        <v>21</v>
      </c>
      <c r="T360" t="str">
        <f>VLOOKUP(K360,[1]Plot_Construct_MT!$I:$O,7,FALSE)</f>
        <v>STAKE-CFT_Taichung_2025_WF1-C2-16_ETH4812-R12</v>
      </c>
    </row>
    <row r="361" spans="1:20" x14ac:dyDescent="0.25">
      <c r="A361" t="s">
        <v>45</v>
      </c>
      <c r="B361" t="s">
        <v>24</v>
      </c>
      <c r="C361" t="s">
        <v>23</v>
      </c>
      <c r="D361">
        <v>2026</v>
      </c>
      <c r="F361" t="s">
        <v>25</v>
      </c>
      <c r="G361" t="s">
        <v>26</v>
      </c>
      <c r="H361" t="s">
        <v>27</v>
      </c>
      <c r="I361" t="s">
        <v>28</v>
      </c>
      <c r="K361" t="s">
        <v>405</v>
      </c>
      <c r="L361" t="s">
        <v>36</v>
      </c>
      <c r="M361">
        <v>23008</v>
      </c>
      <c r="N361">
        <v>1</v>
      </c>
      <c r="O361">
        <v>1</v>
      </c>
      <c r="P361">
        <v>8</v>
      </c>
      <c r="R361">
        <f>VLOOKUP($M361,[1]Plot_Construct_MT!$K:$N,3,FALSE)</f>
        <v>19</v>
      </c>
      <c r="S361">
        <f>VLOOKUP($M361,[1]Plot_Construct_MT!$K:$N,4,FALSE)</f>
        <v>20</v>
      </c>
      <c r="T361" t="str">
        <f>VLOOKUP(K361,[1]Plot_Construct_MT!$I:$O,7,FALSE)</f>
        <v>STAKE-CFT_Taichung_2025_WF1-VC_ETH4218-R5</v>
      </c>
    </row>
    <row r="362" spans="1:20" x14ac:dyDescent="0.25">
      <c r="A362" t="s">
        <v>45</v>
      </c>
      <c r="B362" t="s">
        <v>24</v>
      </c>
      <c r="C362" t="s">
        <v>23</v>
      </c>
      <c r="D362">
        <v>2026</v>
      </c>
      <c r="F362" t="s">
        <v>25</v>
      </c>
      <c r="G362" t="s">
        <v>26</v>
      </c>
      <c r="H362" t="s">
        <v>27</v>
      </c>
      <c r="I362" t="s">
        <v>28</v>
      </c>
      <c r="K362" t="s">
        <v>406</v>
      </c>
      <c r="L362" t="s">
        <v>29</v>
      </c>
      <c r="M362">
        <v>23009</v>
      </c>
      <c r="N362">
        <v>1</v>
      </c>
      <c r="P362">
        <v>9</v>
      </c>
      <c r="R362">
        <f>VLOOKUP($M362,[1]Plot_Construct_MT!$K:$N,3,FALSE)</f>
        <v>19</v>
      </c>
      <c r="S362">
        <f>VLOOKUP($M362,[1]Plot_Construct_MT!$K:$N,4,FALSE)</f>
        <v>19</v>
      </c>
      <c r="T362" t="str">
        <f>VLOOKUP(K362,[1]Plot_Construct_MT!$I:$O,7,FALSE)</f>
        <v>STAKE-CFT_Taichung_2025_WF1-C2-8_ETH4261-R10</v>
      </c>
    </row>
    <row r="363" spans="1:20" x14ac:dyDescent="0.25">
      <c r="A363" t="s">
        <v>45</v>
      </c>
      <c r="B363" t="s">
        <v>24</v>
      </c>
      <c r="C363" t="s">
        <v>23</v>
      </c>
      <c r="D363">
        <v>2026</v>
      </c>
      <c r="F363" t="s">
        <v>25</v>
      </c>
      <c r="G363" t="s">
        <v>26</v>
      </c>
      <c r="H363" t="s">
        <v>27</v>
      </c>
      <c r="I363" t="s">
        <v>28</v>
      </c>
      <c r="K363" t="s">
        <v>407</v>
      </c>
      <c r="L363" t="s">
        <v>29</v>
      </c>
      <c r="M363">
        <v>23010</v>
      </c>
      <c r="N363">
        <v>1</v>
      </c>
      <c r="P363">
        <v>10</v>
      </c>
      <c r="R363">
        <f>VLOOKUP($M363,[1]Plot_Construct_MT!$K:$N,3,FALSE)</f>
        <v>19</v>
      </c>
      <c r="S363">
        <f>VLOOKUP($M363,[1]Plot_Construct_MT!$K:$N,4,FALSE)</f>
        <v>18</v>
      </c>
      <c r="T363" t="str">
        <f>VLOOKUP(K363,[1]Plot_Construct_MT!$I:$O,7,FALSE)</f>
        <v>STAKE-CFT_Taichung_2025_WF1-C2-8_ETH4261-R9</v>
      </c>
    </row>
    <row r="364" spans="1:20" x14ac:dyDescent="0.25">
      <c r="A364" t="s">
        <v>45</v>
      </c>
      <c r="B364" t="s">
        <v>24</v>
      </c>
      <c r="C364" t="s">
        <v>23</v>
      </c>
      <c r="D364">
        <v>2026</v>
      </c>
      <c r="F364" t="s">
        <v>25</v>
      </c>
      <c r="G364" t="s">
        <v>26</v>
      </c>
      <c r="H364" t="s">
        <v>27</v>
      </c>
      <c r="I364" t="s">
        <v>28</v>
      </c>
      <c r="K364" t="s">
        <v>408</v>
      </c>
      <c r="L364" t="s">
        <v>42</v>
      </c>
      <c r="M364">
        <v>23011</v>
      </c>
      <c r="N364">
        <v>1</v>
      </c>
      <c r="P364">
        <v>11</v>
      </c>
      <c r="R364">
        <f>VLOOKUP($M364,[1]Plot_Construct_MT!$K:$N,3,FALSE)</f>
        <v>19</v>
      </c>
      <c r="S364">
        <f>VLOOKUP($M364,[1]Plot_Construct_MT!$K:$N,4,FALSE)</f>
        <v>17</v>
      </c>
      <c r="T364" t="str">
        <f>VLOOKUP(K364,[1]Plot_Construct_MT!$I:$O,7,FALSE)</f>
        <v>STAKE-CFT_Taichung_2025_WF1-C2-8_ETH4265-R6</v>
      </c>
    </row>
    <row r="365" spans="1:20" x14ac:dyDescent="0.25">
      <c r="A365" t="s">
        <v>45</v>
      </c>
      <c r="B365" t="s">
        <v>24</v>
      </c>
      <c r="C365" t="s">
        <v>23</v>
      </c>
      <c r="D365">
        <v>2026</v>
      </c>
      <c r="F365" t="s">
        <v>25</v>
      </c>
      <c r="G365" t="s">
        <v>26</v>
      </c>
      <c r="H365" t="s">
        <v>27</v>
      </c>
      <c r="I365" t="s">
        <v>28</v>
      </c>
      <c r="K365" t="s">
        <v>409</v>
      </c>
      <c r="L365" t="s">
        <v>43</v>
      </c>
      <c r="M365">
        <v>23012</v>
      </c>
      <c r="N365">
        <v>1</v>
      </c>
      <c r="P365">
        <v>12</v>
      </c>
      <c r="R365">
        <f>VLOOKUP($M365,[1]Plot_Construct_MT!$K:$N,3,FALSE)</f>
        <v>19</v>
      </c>
      <c r="S365">
        <f>VLOOKUP($M365,[1]Plot_Construct_MT!$K:$N,4,FALSE)</f>
        <v>16</v>
      </c>
      <c r="T365" t="str">
        <f>VLOOKUP(K365,[1]Plot_Construct_MT!$I:$O,7,FALSE)</f>
        <v>STAKE-CFT_Taichung_2025_WF1-C2-16_ETH4808-R14</v>
      </c>
    </row>
    <row r="366" spans="1:20" x14ac:dyDescent="0.25">
      <c r="A366" t="s">
        <v>45</v>
      </c>
      <c r="B366" t="s">
        <v>24</v>
      </c>
      <c r="C366" t="s">
        <v>23</v>
      </c>
      <c r="D366">
        <v>2026</v>
      </c>
      <c r="F366" t="s">
        <v>25</v>
      </c>
      <c r="G366" t="s">
        <v>26</v>
      </c>
      <c r="H366" t="s">
        <v>27</v>
      </c>
      <c r="I366" t="s">
        <v>28</v>
      </c>
      <c r="K366" t="s">
        <v>410</v>
      </c>
      <c r="L366" t="s">
        <v>34</v>
      </c>
      <c r="M366">
        <v>23013</v>
      </c>
      <c r="N366">
        <v>1</v>
      </c>
      <c r="O366">
        <v>1</v>
      </c>
      <c r="P366">
        <v>13</v>
      </c>
      <c r="R366">
        <f>VLOOKUP($M366,[1]Plot_Construct_MT!$K:$N,3,FALSE)</f>
        <v>19</v>
      </c>
      <c r="S366">
        <f>VLOOKUP($M366,[1]Plot_Construct_MT!$K:$N,4,FALSE)</f>
        <v>15</v>
      </c>
      <c r="T366" t="str">
        <f>VLOOKUP(K366,[1]Plot_Construct_MT!$I:$O,7,FALSE)</f>
        <v>STAKE-CFT_Taichung_2025_WF1-VC_ETH4221-R10</v>
      </c>
    </row>
    <row r="367" spans="1:20" x14ac:dyDescent="0.25">
      <c r="A367" t="s">
        <v>45</v>
      </c>
      <c r="B367" t="s">
        <v>24</v>
      </c>
      <c r="C367" t="s">
        <v>23</v>
      </c>
      <c r="D367">
        <v>2026</v>
      </c>
      <c r="F367" t="s">
        <v>25</v>
      </c>
      <c r="G367" t="s">
        <v>26</v>
      </c>
      <c r="H367" t="s">
        <v>27</v>
      </c>
      <c r="I367" t="s">
        <v>28</v>
      </c>
      <c r="K367" t="s">
        <v>411</v>
      </c>
      <c r="L367" t="s">
        <v>40</v>
      </c>
      <c r="M367">
        <v>23014</v>
      </c>
      <c r="N367">
        <v>1</v>
      </c>
      <c r="P367">
        <v>14</v>
      </c>
      <c r="R367">
        <f>VLOOKUP($M367,[1]Plot_Construct_MT!$K:$N,3,FALSE)</f>
        <v>19</v>
      </c>
      <c r="S367">
        <f>VLOOKUP($M367,[1]Plot_Construct_MT!$K:$N,4,FALSE)</f>
        <v>14</v>
      </c>
      <c r="T367" t="str">
        <f>VLOOKUP(K367,[1]Plot_Construct_MT!$I:$O,7,FALSE)</f>
        <v>STAKE-CFT_Taichung_2025_WF1-C2-8_ETH4262-R8</v>
      </c>
    </row>
    <row r="368" spans="1:20" x14ac:dyDescent="0.25">
      <c r="A368" t="s">
        <v>45</v>
      </c>
      <c r="B368" t="s">
        <v>24</v>
      </c>
      <c r="C368" t="s">
        <v>23</v>
      </c>
      <c r="D368">
        <v>2026</v>
      </c>
      <c r="F368" t="s">
        <v>25</v>
      </c>
      <c r="G368" t="s">
        <v>26</v>
      </c>
      <c r="H368" t="s">
        <v>27</v>
      </c>
      <c r="I368" t="s">
        <v>28</v>
      </c>
      <c r="K368" t="s">
        <v>412</v>
      </c>
      <c r="L368" t="s">
        <v>43</v>
      </c>
      <c r="M368">
        <v>23015</v>
      </c>
      <c r="N368">
        <v>1</v>
      </c>
      <c r="P368">
        <v>15</v>
      </c>
      <c r="R368">
        <f>VLOOKUP($M368,[1]Plot_Construct_MT!$K:$N,3,FALSE)</f>
        <v>19</v>
      </c>
      <c r="S368">
        <f>VLOOKUP($M368,[1]Plot_Construct_MT!$K:$N,4,FALSE)</f>
        <v>13</v>
      </c>
      <c r="T368" t="str">
        <f>VLOOKUP(K368,[1]Plot_Construct_MT!$I:$O,7,FALSE)</f>
        <v>STAKE-CFT_Taichung_2025_WF1-C2-16_ETH4808-R10</v>
      </c>
    </row>
    <row r="369" spans="1:20" x14ac:dyDescent="0.25">
      <c r="A369" t="s">
        <v>45</v>
      </c>
      <c r="B369" t="s">
        <v>24</v>
      </c>
      <c r="C369" t="s">
        <v>23</v>
      </c>
      <c r="D369">
        <v>2026</v>
      </c>
      <c r="F369" t="s">
        <v>25</v>
      </c>
      <c r="G369" t="s">
        <v>26</v>
      </c>
      <c r="H369" t="s">
        <v>27</v>
      </c>
      <c r="I369" t="s">
        <v>28</v>
      </c>
      <c r="K369" t="s">
        <v>413</v>
      </c>
      <c r="L369" t="s">
        <v>39</v>
      </c>
      <c r="M369">
        <v>23016</v>
      </c>
      <c r="N369">
        <v>1</v>
      </c>
      <c r="P369">
        <v>16</v>
      </c>
      <c r="R369">
        <f>VLOOKUP($M369,[1]Plot_Construct_MT!$K:$N,3,FALSE)</f>
        <v>19</v>
      </c>
      <c r="S369">
        <f>VLOOKUP($M369,[1]Plot_Construct_MT!$K:$N,4,FALSE)</f>
        <v>12</v>
      </c>
      <c r="T369" t="str">
        <f>VLOOKUP(K369,[1]Plot_Construct_MT!$I:$O,7,FALSE)</f>
        <v>STAKE-CFT_Taichung_2025_WF1-C2-16_ETH4812-R12</v>
      </c>
    </row>
    <row r="370" spans="1:20" x14ac:dyDescent="0.25">
      <c r="A370" t="s">
        <v>45</v>
      </c>
      <c r="B370" t="s">
        <v>24</v>
      </c>
      <c r="C370" t="s">
        <v>23</v>
      </c>
      <c r="D370">
        <v>2026</v>
      </c>
      <c r="F370" t="s">
        <v>25</v>
      </c>
      <c r="G370" t="s">
        <v>26</v>
      </c>
      <c r="H370" t="s">
        <v>27</v>
      </c>
      <c r="I370" t="s">
        <v>28</v>
      </c>
      <c r="K370" t="s">
        <v>414</v>
      </c>
      <c r="L370" t="s">
        <v>44</v>
      </c>
      <c r="M370">
        <v>24001</v>
      </c>
      <c r="N370">
        <v>1</v>
      </c>
      <c r="P370">
        <v>1</v>
      </c>
      <c r="R370">
        <f>VLOOKUP($M370,[1]Plot_Construct_MT!$K:$N,3,FALSE)</f>
        <v>19</v>
      </c>
      <c r="S370">
        <f>VLOOKUP($M370,[1]Plot_Construct_MT!$K:$N,4,FALSE)</f>
        <v>11</v>
      </c>
      <c r="T370" t="str">
        <f>VLOOKUP(K370,[1]Plot_Construct_MT!$I:$O,7,FALSE)</f>
        <v>STAKE-CFT_Taichung_2025_WF1-C2-8_ETH4266-R1</v>
      </c>
    </row>
    <row r="371" spans="1:20" x14ac:dyDescent="0.25">
      <c r="A371" t="s">
        <v>45</v>
      </c>
      <c r="B371" t="s">
        <v>24</v>
      </c>
      <c r="C371" t="s">
        <v>23</v>
      </c>
      <c r="D371">
        <v>2026</v>
      </c>
      <c r="F371" t="s">
        <v>25</v>
      </c>
      <c r="G371" t="s">
        <v>26</v>
      </c>
      <c r="H371" t="s">
        <v>27</v>
      </c>
      <c r="I371" t="s">
        <v>28</v>
      </c>
      <c r="K371" t="s">
        <v>415</v>
      </c>
      <c r="L371" t="s">
        <v>40</v>
      </c>
      <c r="M371">
        <v>24002</v>
      </c>
      <c r="N371">
        <v>1</v>
      </c>
      <c r="P371">
        <v>2</v>
      </c>
      <c r="R371">
        <f>VLOOKUP($M371,[1]Plot_Construct_MT!$K:$N,3,FALSE)</f>
        <v>19</v>
      </c>
      <c r="S371">
        <f>VLOOKUP($M371,[1]Plot_Construct_MT!$K:$N,4,FALSE)</f>
        <v>10</v>
      </c>
      <c r="T371" t="str">
        <f>VLOOKUP(K371,[1]Plot_Construct_MT!$I:$O,7,FALSE)</f>
        <v>STAKE-CFT_Taichung_2025_WF1-C2-8_ETH4262-R5</v>
      </c>
    </row>
    <row r="372" spans="1:20" x14ac:dyDescent="0.25">
      <c r="A372" t="s">
        <v>45</v>
      </c>
      <c r="B372" t="s">
        <v>24</v>
      </c>
      <c r="C372" t="s">
        <v>23</v>
      </c>
      <c r="D372">
        <v>2026</v>
      </c>
      <c r="F372" t="s">
        <v>25</v>
      </c>
      <c r="G372" t="s">
        <v>26</v>
      </c>
      <c r="H372" t="s">
        <v>27</v>
      </c>
      <c r="I372" t="s">
        <v>28</v>
      </c>
      <c r="K372" t="s">
        <v>416</v>
      </c>
      <c r="L372" t="s">
        <v>38</v>
      </c>
      <c r="M372">
        <v>24003</v>
      </c>
      <c r="N372">
        <v>1</v>
      </c>
      <c r="O372">
        <v>1</v>
      </c>
      <c r="P372">
        <v>3</v>
      </c>
      <c r="R372">
        <f>VLOOKUP($M372,[1]Plot_Construct_MT!$K:$N,3,FALSE)</f>
        <v>19</v>
      </c>
      <c r="S372">
        <f>VLOOKUP($M372,[1]Plot_Construct_MT!$K:$N,4,FALSE)</f>
        <v>9</v>
      </c>
      <c r="T372" t="str">
        <f>VLOOKUP(K372,[1]Plot_Construct_MT!$I:$O,7,FALSE)</f>
        <v>STAKE-CFT_Taichung_2025_WF1-VC_ETH4220-R8</v>
      </c>
    </row>
    <row r="373" spans="1:20" x14ac:dyDescent="0.25">
      <c r="A373" t="s">
        <v>45</v>
      </c>
      <c r="B373" t="s">
        <v>24</v>
      </c>
      <c r="C373" t="s">
        <v>23</v>
      </c>
      <c r="D373">
        <v>2026</v>
      </c>
      <c r="F373" t="s">
        <v>25</v>
      </c>
      <c r="G373" t="s">
        <v>26</v>
      </c>
      <c r="H373" t="s">
        <v>27</v>
      </c>
      <c r="I373" t="s">
        <v>28</v>
      </c>
      <c r="K373" t="s">
        <v>417</v>
      </c>
      <c r="L373" t="s">
        <v>34</v>
      </c>
      <c r="M373">
        <v>24004</v>
      </c>
      <c r="N373">
        <v>1</v>
      </c>
      <c r="O373">
        <v>1</v>
      </c>
      <c r="P373">
        <v>4</v>
      </c>
      <c r="R373">
        <f>VLOOKUP($M373,[1]Plot_Construct_MT!$K:$N,3,FALSE)</f>
        <v>19</v>
      </c>
      <c r="S373">
        <f>VLOOKUP($M373,[1]Plot_Construct_MT!$K:$N,4,FALSE)</f>
        <v>8</v>
      </c>
      <c r="T373" t="str">
        <f>VLOOKUP(K373,[1]Plot_Construct_MT!$I:$O,7,FALSE)</f>
        <v>STAKE-CFT_Taichung_2025_WF1-VC_ETH4221-R14</v>
      </c>
    </row>
    <row r="374" spans="1:20" x14ac:dyDescent="0.25">
      <c r="A374" t="s">
        <v>45</v>
      </c>
      <c r="B374" t="s">
        <v>24</v>
      </c>
      <c r="C374" t="s">
        <v>23</v>
      </c>
      <c r="D374">
        <v>2026</v>
      </c>
      <c r="F374" t="s">
        <v>25</v>
      </c>
      <c r="G374" t="s">
        <v>26</v>
      </c>
      <c r="H374" t="s">
        <v>27</v>
      </c>
      <c r="I374" t="s">
        <v>28</v>
      </c>
      <c r="K374" t="s">
        <v>418</v>
      </c>
      <c r="L374" t="s">
        <v>29</v>
      </c>
      <c r="M374">
        <v>24005</v>
      </c>
      <c r="N374">
        <v>1</v>
      </c>
      <c r="P374">
        <v>5</v>
      </c>
      <c r="R374">
        <f>VLOOKUP($M374,[1]Plot_Construct_MT!$K:$N,3,FALSE)</f>
        <v>19</v>
      </c>
      <c r="S374">
        <f>VLOOKUP($M374,[1]Plot_Construct_MT!$K:$N,4,FALSE)</f>
        <v>7</v>
      </c>
      <c r="T374" t="str">
        <f>VLOOKUP(K374,[1]Plot_Construct_MT!$I:$O,7,FALSE)</f>
        <v>STAKE-CFT_Taichung_2025_WF1-C2-8_ETH4262-R8</v>
      </c>
    </row>
    <row r="375" spans="1:20" x14ac:dyDescent="0.25">
      <c r="A375" t="s">
        <v>45</v>
      </c>
      <c r="B375" t="s">
        <v>24</v>
      </c>
      <c r="C375" t="s">
        <v>23</v>
      </c>
      <c r="D375">
        <v>2026</v>
      </c>
      <c r="F375" t="s">
        <v>25</v>
      </c>
      <c r="G375" t="s">
        <v>26</v>
      </c>
      <c r="H375" t="s">
        <v>27</v>
      </c>
      <c r="I375" t="s">
        <v>28</v>
      </c>
      <c r="K375" t="s">
        <v>419</v>
      </c>
      <c r="L375" t="s">
        <v>44</v>
      </c>
      <c r="M375">
        <v>24006</v>
      </c>
      <c r="N375">
        <v>1</v>
      </c>
      <c r="P375">
        <v>6</v>
      </c>
      <c r="R375">
        <f>VLOOKUP($M375,[1]Plot_Construct_MT!$K:$N,3,FALSE)</f>
        <v>19</v>
      </c>
      <c r="S375">
        <f>VLOOKUP($M375,[1]Plot_Construct_MT!$K:$N,4,FALSE)</f>
        <v>6</v>
      </c>
      <c r="T375" t="str">
        <f>VLOOKUP(K375,[1]Plot_Construct_MT!$I:$O,7,FALSE)</f>
        <v>STAKE-CFT_Taichung_2025_WF1-C2-8_ETH4266-R10</v>
      </c>
    </row>
    <row r="376" spans="1:20" x14ac:dyDescent="0.25">
      <c r="A376" t="s">
        <v>45</v>
      </c>
      <c r="B376" t="s">
        <v>24</v>
      </c>
      <c r="C376" t="s">
        <v>23</v>
      </c>
      <c r="D376">
        <v>2026</v>
      </c>
      <c r="F376" t="s">
        <v>25</v>
      </c>
      <c r="G376" t="s">
        <v>26</v>
      </c>
      <c r="H376" t="s">
        <v>27</v>
      </c>
      <c r="I376" t="s">
        <v>28</v>
      </c>
      <c r="K376" t="s">
        <v>420</v>
      </c>
      <c r="L376" t="s">
        <v>35</v>
      </c>
      <c r="M376">
        <v>24007</v>
      </c>
      <c r="N376">
        <v>1</v>
      </c>
      <c r="O376">
        <v>1</v>
      </c>
      <c r="P376">
        <v>7</v>
      </c>
      <c r="R376">
        <f>VLOOKUP($M376,[1]Plot_Construct_MT!$K:$N,3,FALSE)</f>
        <v>19</v>
      </c>
      <c r="S376">
        <f>VLOOKUP($M376,[1]Plot_Construct_MT!$K:$N,4,FALSE)</f>
        <v>5</v>
      </c>
      <c r="T376" t="str">
        <f>VLOOKUP(K376,[1]Plot_Construct_MT!$I:$O,7,FALSE)</f>
        <v>STAKE-CFT_Taichung_2025_WF1-VC_ETH4234-R9</v>
      </c>
    </row>
    <row r="377" spans="1:20" x14ac:dyDescent="0.25">
      <c r="A377" t="s">
        <v>45</v>
      </c>
      <c r="B377" t="s">
        <v>24</v>
      </c>
      <c r="C377" t="s">
        <v>23</v>
      </c>
      <c r="D377">
        <v>2026</v>
      </c>
      <c r="F377" t="s">
        <v>25</v>
      </c>
      <c r="G377" t="s">
        <v>26</v>
      </c>
      <c r="H377" t="s">
        <v>27</v>
      </c>
      <c r="I377" t="s">
        <v>28</v>
      </c>
      <c r="K377" t="s">
        <v>421</v>
      </c>
      <c r="L377" t="s">
        <v>39</v>
      </c>
      <c r="M377">
        <v>24008</v>
      </c>
      <c r="N377">
        <v>1</v>
      </c>
      <c r="P377">
        <v>8</v>
      </c>
      <c r="R377">
        <f>VLOOKUP($M377,[1]Plot_Construct_MT!$K:$N,3,FALSE)</f>
        <v>19</v>
      </c>
      <c r="S377">
        <f>VLOOKUP($M377,[1]Plot_Construct_MT!$K:$N,4,FALSE)</f>
        <v>4</v>
      </c>
      <c r="T377" t="str">
        <f>VLOOKUP(K377,[1]Plot_Construct_MT!$I:$O,7,FALSE)</f>
        <v>STAKE-CFT_Taichung_2025_WF1-C2-16_ETH4812-R12</v>
      </c>
    </row>
    <row r="378" spans="1:20" x14ac:dyDescent="0.25">
      <c r="A378" t="s">
        <v>45</v>
      </c>
      <c r="B378" t="s">
        <v>24</v>
      </c>
      <c r="C378" t="s">
        <v>23</v>
      </c>
      <c r="D378">
        <v>2026</v>
      </c>
      <c r="F378" t="s">
        <v>25</v>
      </c>
      <c r="G378" t="s">
        <v>26</v>
      </c>
      <c r="H378" t="s">
        <v>27</v>
      </c>
      <c r="I378" t="s">
        <v>28</v>
      </c>
      <c r="K378" t="s">
        <v>422</v>
      </c>
      <c r="L378" t="s">
        <v>42</v>
      </c>
      <c r="M378">
        <v>24009</v>
      </c>
      <c r="N378">
        <v>1</v>
      </c>
      <c r="P378">
        <v>9</v>
      </c>
      <c r="R378">
        <f>VLOOKUP($M378,[1]Plot_Construct_MT!$K:$N,3,FALSE)</f>
        <v>19</v>
      </c>
      <c r="S378">
        <f>VLOOKUP($M378,[1]Plot_Construct_MT!$K:$N,4,FALSE)</f>
        <v>3</v>
      </c>
      <c r="T378" t="str">
        <f>VLOOKUP(K378,[1]Plot_Construct_MT!$I:$O,7,FALSE)</f>
        <v>STAKE-CFT_Taichung_2025_WF1-C2-8_ETH4265-R15</v>
      </c>
    </row>
    <row r="379" spans="1:20" x14ac:dyDescent="0.25">
      <c r="A379" t="s">
        <v>45</v>
      </c>
      <c r="B379" t="s">
        <v>24</v>
      </c>
      <c r="C379" t="s">
        <v>23</v>
      </c>
      <c r="D379">
        <v>2026</v>
      </c>
      <c r="F379" t="s">
        <v>25</v>
      </c>
      <c r="G379" t="s">
        <v>26</v>
      </c>
      <c r="H379" t="s">
        <v>27</v>
      </c>
      <c r="I379" t="s">
        <v>28</v>
      </c>
      <c r="K379" t="s">
        <v>423</v>
      </c>
      <c r="L379" t="s">
        <v>40</v>
      </c>
      <c r="M379">
        <v>24010</v>
      </c>
      <c r="N379">
        <v>1</v>
      </c>
      <c r="P379">
        <v>10</v>
      </c>
      <c r="R379">
        <f>VLOOKUP($M379,[1]Plot_Construct_MT!$K:$N,3,FALSE)</f>
        <v>19</v>
      </c>
      <c r="S379">
        <f>VLOOKUP($M379,[1]Plot_Construct_MT!$K:$N,4,FALSE)</f>
        <v>2</v>
      </c>
      <c r="T379" t="str">
        <f>VLOOKUP(K379,[1]Plot_Construct_MT!$I:$O,7,FALSE)</f>
        <v>STAKE-CFT_Taichung_2025_WF1-C2-8_ETH4262-R7</v>
      </c>
    </row>
    <row r="380" spans="1:20" x14ac:dyDescent="0.25">
      <c r="A380" t="s">
        <v>45</v>
      </c>
      <c r="B380" t="s">
        <v>24</v>
      </c>
      <c r="C380" t="s">
        <v>23</v>
      </c>
      <c r="D380">
        <v>2026</v>
      </c>
      <c r="F380" t="s">
        <v>25</v>
      </c>
      <c r="G380" t="s">
        <v>26</v>
      </c>
      <c r="H380" t="s">
        <v>27</v>
      </c>
      <c r="I380" t="s">
        <v>28</v>
      </c>
      <c r="K380" t="s">
        <v>424</v>
      </c>
      <c r="L380" t="s">
        <v>32</v>
      </c>
      <c r="M380">
        <v>24011</v>
      </c>
      <c r="N380">
        <v>1</v>
      </c>
      <c r="O380">
        <v>1</v>
      </c>
      <c r="P380">
        <v>11</v>
      </c>
      <c r="R380">
        <f>VLOOKUP($M380,[1]Plot_Construct_MT!$K:$N,3,FALSE)</f>
        <v>20</v>
      </c>
      <c r="S380">
        <f>VLOOKUP($M380,[1]Plot_Construct_MT!$K:$N,4,FALSE)</f>
        <v>2</v>
      </c>
      <c r="T380" t="str">
        <f>VLOOKUP(K380,[1]Plot_Construct_MT!$I:$O,7,FALSE)</f>
        <v>STAKE-CFT_Taichung_2025_WF1-VC_ETH4243-R6</v>
      </c>
    </row>
    <row r="381" spans="1:20" x14ac:dyDescent="0.25">
      <c r="A381" t="s">
        <v>45</v>
      </c>
      <c r="B381" t="s">
        <v>24</v>
      </c>
      <c r="C381" t="s">
        <v>23</v>
      </c>
      <c r="D381">
        <v>2026</v>
      </c>
      <c r="F381" t="s">
        <v>25</v>
      </c>
      <c r="G381" t="s">
        <v>26</v>
      </c>
      <c r="H381" t="s">
        <v>27</v>
      </c>
      <c r="I381" t="s">
        <v>28</v>
      </c>
      <c r="K381" t="s">
        <v>425</v>
      </c>
      <c r="L381" t="s">
        <v>34</v>
      </c>
      <c r="M381">
        <v>24012</v>
      </c>
      <c r="N381">
        <v>1</v>
      </c>
      <c r="O381">
        <v>1</v>
      </c>
      <c r="P381">
        <v>12</v>
      </c>
      <c r="R381">
        <f>VLOOKUP($M381,[1]Plot_Construct_MT!$K:$N,3,FALSE)</f>
        <v>20</v>
      </c>
      <c r="S381">
        <f>VLOOKUP($M381,[1]Plot_Construct_MT!$K:$N,4,FALSE)</f>
        <v>3</v>
      </c>
      <c r="T381" t="str">
        <f>VLOOKUP(K381,[1]Plot_Construct_MT!$I:$O,7,FALSE)</f>
        <v>STAKE-CFT_Taichung_2025_WF1-VC_ETH4221-R6</v>
      </c>
    </row>
    <row r="382" spans="1:20" x14ac:dyDescent="0.25">
      <c r="A382" t="s">
        <v>45</v>
      </c>
      <c r="B382" t="s">
        <v>24</v>
      </c>
      <c r="C382" t="s">
        <v>23</v>
      </c>
      <c r="D382">
        <v>2026</v>
      </c>
      <c r="F382" t="s">
        <v>25</v>
      </c>
      <c r="G382" t="s">
        <v>26</v>
      </c>
      <c r="H382" t="s">
        <v>27</v>
      </c>
      <c r="I382" t="s">
        <v>28</v>
      </c>
      <c r="K382" t="s">
        <v>426</v>
      </c>
      <c r="L382" t="s">
        <v>36</v>
      </c>
      <c r="M382">
        <v>24013</v>
      </c>
      <c r="N382">
        <v>1</v>
      </c>
      <c r="O382">
        <v>1</v>
      </c>
      <c r="P382">
        <v>13</v>
      </c>
      <c r="R382">
        <f>VLOOKUP($M382,[1]Plot_Construct_MT!$K:$N,3,FALSE)</f>
        <v>20</v>
      </c>
      <c r="S382">
        <f>VLOOKUP($M382,[1]Plot_Construct_MT!$K:$N,4,FALSE)</f>
        <v>4</v>
      </c>
      <c r="T382" t="str">
        <f>VLOOKUP(K382,[1]Plot_Construct_MT!$I:$O,7,FALSE)</f>
        <v>STAKE-CFT_Taichung_2025_WF1-VC_ETH4218-R5</v>
      </c>
    </row>
    <row r="383" spans="1:20" x14ac:dyDescent="0.25">
      <c r="A383" t="s">
        <v>45</v>
      </c>
      <c r="B383" t="s">
        <v>24</v>
      </c>
      <c r="C383" t="s">
        <v>23</v>
      </c>
      <c r="D383">
        <v>2026</v>
      </c>
      <c r="F383" t="s">
        <v>25</v>
      </c>
      <c r="G383" t="s">
        <v>26</v>
      </c>
      <c r="H383" t="s">
        <v>27</v>
      </c>
      <c r="I383" t="s">
        <v>28</v>
      </c>
      <c r="K383" t="s">
        <v>427</v>
      </c>
      <c r="L383" t="s">
        <v>33</v>
      </c>
      <c r="M383">
        <v>24014</v>
      </c>
      <c r="N383">
        <v>1</v>
      </c>
      <c r="P383">
        <v>14</v>
      </c>
      <c r="R383">
        <f>VLOOKUP($M383,[1]Plot_Construct_MT!$K:$N,3,FALSE)</f>
        <v>20</v>
      </c>
      <c r="S383">
        <f>VLOOKUP($M383,[1]Plot_Construct_MT!$K:$N,4,FALSE)</f>
        <v>5</v>
      </c>
      <c r="T383" t="str">
        <f>VLOOKUP(K383,[1]Plot_Construct_MT!$I:$O,7,FALSE)</f>
        <v>STAKE-CFT_Taichung_2025_WF1-C2-16_ETH4813-R8</v>
      </c>
    </row>
    <row r="384" spans="1:20" x14ac:dyDescent="0.25">
      <c r="A384" t="s">
        <v>45</v>
      </c>
      <c r="B384" t="s">
        <v>24</v>
      </c>
      <c r="C384" t="s">
        <v>23</v>
      </c>
      <c r="D384">
        <v>2026</v>
      </c>
      <c r="F384" t="s">
        <v>25</v>
      </c>
      <c r="G384" t="s">
        <v>26</v>
      </c>
      <c r="H384" t="s">
        <v>27</v>
      </c>
      <c r="I384" t="s">
        <v>28</v>
      </c>
      <c r="K384" t="s">
        <v>428</v>
      </c>
      <c r="L384" t="s">
        <v>43</v>
      </c>
      <c r="M384">
        <v>24015</v>
      </c>
      <c r="N384">
        <v>1</v>
      </c>
      <c r="P384">
        <v>15</v>
      </c>
      <c r="R384">
        <f>VLOOKUP($M384,[1]Plot_Construct_MT!$K:$N,3,FALSE)</f>
        <v>20</v>
      </c>
      <c r="S384">
        <f>VLOOKUP($M384,[1]Plot_Construct_MT!$K:$N,4,FALSE)</f>
        <v>6</v>
      </c>
      <c r="T384" t="str">
        <f>VLOOKUP(K384,[1]Plot_Construct_MT!$I:$O,7,FALSE)</f>
        <v>STAKE-CFT_Taichung_2025_WF1-C2-16_ETH4808-R10</v>
      </c>
    </row>
    <row r="385" spans="1:20" x14ac:dyDescent="0.25">
      <c r="A385" t="s">
        <v>45</v>
      </c>
      <c r="B385" t="s">
        <v>24</v>
      </c>
      <c r="C385" t="s">
        <v>23</v>
      </c>
      <c r="D385">
        <v>2026</v>
      </c>
      <c r="F385" t="s">
        <v>25</v>
      </c>
      <c r="G385" t="s">
        <v>26</v>
      </c>
      <c r="H385" t="s">
        <v>27</v>
      </c>
      <c r="I385" t="s">
        <v>28</v>
      </c>
      <c r="K385" t="s">
        <v>429</v>
      </c>
      <c r="L385" t="s">
        <v>37</v>
      </c>
      <c r="M385">
        <v>24016</v>
      </c>
      <c r="N385">
        <v>1</v>
      </c>
      <c r="P385">
        <v>16</v>
      </c>
      <c r="R385">
        <f>VLOOKUP($M385,[1]Plot_Construct_MT!$K:$N,3,FALSE)</f>
        <v>20</v>
      </c>
      <c r="S385">
        <f>VLOOKUP($M385,[1]Plot_Construct_MT!$K:$N,4,FALSE)</f>
        <v>7</v>
      </c>
      <c r="T385" t="str">
        <f>VLOOKUP(K385,[1]Plot_Construct_MT!$I:$O,7,FALSE)</f>
        <v>STAKE-CFT_Taichung_2025_WF1-C2-16_ETH4809-R15</v>
      </c>
    </row>
    <row r="386" spans="1:20" x14ac:dyDescent="0.25">
      <c r="A386" t="s">
        <v>45</v>
      </c>
      <c r="B386" t="s">
        <v>24</v>
      </c>
      <c r="C386" t="s">
        <v>23</v>
      </c>
      <c r="D386">
        <v>2026</v>
      </c>
      <c r="F386" t="s">
        <v>25</v>
      </c>
      <c r="G386" t="s">
        <v>26</v>
      </c>
      <c r="H386" t="s">
        <v>27</v>
      </c>
      <c r="I386" t="s">
        <v>28</v>
      </c>
      <c r="K386" t="s">
        <v>430</v>
      </c>
      <c r="L386" t="s">
        <v>33</v>
      </c>
      <c r="M386">
        <v>25001</v>
      </c>
      <c r="N386">
        <v>1</v>
      </c>
      <c r="P386">
        <v>1</v>
      </c>
      <c r="R386">
        <f>VLOOKUP($M386,[1]Plot_Construct_MT!$K:$N,3,FALSE)</f>
        <v>20</v>
      </c>
      <c r="S386">
        <f>VLOOKUP($M386,[1]Plot_Construct_MT!$K:$N,4,FALSE)</f>
        <v>8</v>
      </c>
      <c r="T386" t="str">
        <f>VLOOKUP(K386,[1]Plot_Construct_MT!$I:$O,7,FALSE)</f>
        <v>STAKE-CFT_Taichung_2025_WF1-C2-16_ETH4813-R12</v>
      </c>
    </row>
    <row r="387" spans="1:20" x14ac:dyDescent="0.25">
      <c r="A387" t="s">
        <v>45</v>
      </c>
      <c r="B387" t="s">
        <v>24</v>
      </c>
      <c r="C387" t="s">
        <v>23</v>
      </c>
      <c r="D387">
        <v>2026</v>
      </c>
      <c r="F387" t="s">
        <v>25</v>
      </c>
      <c r="G387" t="s">
        <v>26</v>
      </c>
      <c r="H387" t="s">
        <v>27</v>
      </c>
      <c r="I387" t="s">
        <v>28</v>
      </c>
      <c r="K387" t="s">
        <v>431</v>
      </c>
      <c r="L387" t="s">
        <v>44</v>
      </c>
      <c r="M387">
        <v>25002</v>
      </c>
      <c r="N387">
        <v>1</v>
      </c>
      <c r="P387">
        <v>2</v>
      </c>
      <c r="R387">
        <f>VLOOKUP($M387,[1]Plot_Construct_MT!$K:$N,3,FALSE)</f>
        <v>20</v>
      </c>
      <c r="S387">
        <f>VLOOKUP($M387,[1]Plot_Construct_MT!$K:$N,4,FALSE)</f>
        <v>9</v>
      </c>
      <c r="T387" t="str">
        <f>VLOOKUP(K387,[1]Plot_Construct_MT!$I:$O,7,FALSE)</f>
        <v>STAKE-CFT_Taichung_2025_WF1-C2-8_ETH4266-R1</v>
      </c>
    </row>
    <row r="388" spans="1:20" x14ac:dyDescent="0.25">
      <c r="A388" t="s">
        <v>45</v>
      </c>
      <c r="B388" t="s">
        <v>24</v>
      </c>
      <c r="C388" t="s">
        <v>23</v>
      </c>
      <c r="D388">
        <v>2026</v>
      </c>
      <c r="F388" t="s">
        <v>25</v>
      </c>
      <c r="G388" t="s">
        <v>26</v>
      </c>
      <c r="H388" t="s">
        <v>27</v>
      </c>
      <c r="I388" t="s">
        <v>28</v>
      </c>
      <c r="K388" t="s">
        <v>432</v>
      </c>
      <c r="L388" t="s">
        <v>42</v>
      </c>
      <c r="M388">
        <v>25003</v>
      </c>
      <c r="N388">
        <v>1</v>
      </c>
      <c r="P388">
        <v>3</v>
      </c>
      <c r="R388">
        <f>VLOOKUP($M388,[1]Plot_Construct_MT!$K:$N,3,FALSE)</f>
        <v>20</v>
      </c>
      <c r="S388">
        <f>VLOOKUP($M388,[1]Plot_Construct_MT!$K:$N,4,FALSE)</f>
        <v>10</v>
      </c>
      <c r="T388" t="str">
        <f>VLOOKUP(K388,[1]Plot_Construct_MT!$I:$O,7,FALSE)</f>
        <v>STAKE-CFT_Taichung_2025_WF1-C2-8_ETH4265-R2</v>
      </c>
    </row>
    <row r="389" spans="1:20" x14ac:dyDescent="0.25">
      <c r="A389" t="s">
        <v>45</v>
      </c>
      <c r="B389" t="s">
        <v>24</v>
      </c>
      <c r="C389" t="s">
        <v>23</v>
      </c>
      <c r="D389">
        <v>2026</v>
      </c>
      <c r="F389" t="s">
        <v>25</v>
      </c>
      <c r="G389" t="s">
        <v>26</v>
      </c>
      <c r="H389" t="s">
        <v>27</v>
      </c>
      <c r="I389" t="s">
        <v>28</v>
      </c>
      <c r="K389" t="s">
        <v>433</v>
      </c>
      <c r="L389" t="s">
        <v>35</v>
      </c>
      <c r="M389">
        <v>25004</v>
      </c>
      <c r="N389">
        <v>1</v>
      </c>
      <c r="O389">
        <v>1</v>
      </c>
      <c r="P389">
        <v>4</v>
      </c>
      <c r="R389">
        <f>VLOOKUP($M389,[1]Plot_Construct_MT!$K:$N,3,FALSE)</f>
        <v>20</v>
      </c>
      <c r="S389">
        <f>VLOOKUP($M389,[1]Plot_Construct_MT!$K:$N,4,FALSE)</f>
        <v>11</v>
      </c>
      <c r="T389" t="str">
        <f>VLOOKUP(K389,[1]Plot_Construct_MT!$I:$O,7,FALSE)</f>
        <v>STAKE-CFT_Taichung_2025_WF1-VC_ETH4234-R6</v>
      </c>
    </row>
    <row r="390" spans="1:20" x14ac:dyDescent="0.25">
      <c r="A390" t="s">
        <v>45</v>
      </c>
      <c r="B390" t="s">
        <v>24</v>
      </c>
      <c r="C390" t="s">
        <v>23</v>
      </c>
      <c r="D390">
        <v>2026</v>
      </c>
      <c r="F390" t="s">
        <v>25</v>
      </c>
      <c r="G390" t="s">
        <v>26</v>
      </c>
      <c r="H390" t="s">
        <v>27</v>
      </c>
      <c r="I390" t="s">
        <v>28</v>
      </c>
      <c r="K390" t="s">
        <v>434</v>
      </c>
      <c r="L390" t="s">
        <v>40</v>
      </c>
      <c r="M390">
        <v>25005</v>
      </c>
      <c r="N390">
        <v>1</v>
      </c>
      <c r="P390">
        <v>5</v>
      </c>
      <c r="R390">
        <f>VLOOKUP($M390,[1]Plot_Construct_MT!$K:$N,3,FALSE)</f>
        <v>20</v>
      </c>
      <c r="S390">
        <f>VLOOKUP($M390,[1]Plot_Construct_MT!$K:$N,4,FALSE)</f>
        <v>12</v>
      </c>
      <c r="T390" t="str">
        <f>VLOOKUP(K390,[1]Plot_Construct_MT!$I:$O,7,FALSE)</f>
        <v>STAKE-CFT_Taichung_2025_WF1-C2-8_ETH4262-R3</v>
      </c>
    </row>
    <row r="391" spans="1:20" x14ac:dyDescent="0.25">
      <c r="A391" t="s">
        <v>45</v>
      </c>
      <c r="B391" t="s">
        <v>24</v>
      </c>
      <c r="C391" t="s">
        <v>23</v>
      </c>
      <c r="D391">
        <v>2026</v>
      </c>
      <c r="F391" t="s">
        <v>25</v>
      </c>
      <c r="G391" t="s">
        <v>26</v>
      </c>
      <c r="H391" t="s">
        <v>27</v>
      </c>
      <c r="I391" t="s">
        <v>28</v>
      </c>
      <c r="K391" t="s">
        <v>435</v>
      </c>
      <c r="L391" t="s">
        <v>37</v>
      </c>
      <c r="M391">
        <v>25006</v>
      </c>
      <c r="N391">
        <v>1</v>
      </c>
      <c r="P391">
        <v>6</v>
      </c>
      <c r="R391">
        <f>VLOOKUP($M391,[1]Plot_Construct_MT!$K:$N,3,FALSE)</f>
        <v>20</v>
      </c>
      <c r="S391">
        <f>VLOOKUP($M391,[1]Plot_Construct_MT!$K:$N,4,FALSE)</f>
        <v>13</v>
      </c>
      <c r="T391" t="str">
        <f>VLOOKUP(K391,[1]Plot_Construct_MT!$I:$O,7,FALSE)</f>
        <v>STAKE-CFT_Taichung_2025_WF1-C2-16_ETH4809-R11</v>
      </c>
    </row>
    <row r="392" spans="1:20" x14ac:dyDescent="0.25">
      <c r="A392" t="s">
        <v>45</v>
      </c>
      <c r="B392" t="s">
        <v>24</v>
      </c>
      <c r="C392" t="s">
        <v>23</v>
      </c>
      <c r="D392">
        <v>2026</v>
      </c>
      <c r="F392" t="s">
        <v>25</v>
      </c>
      <c r="G392" t="s">
        <v>26</v>
      </c>
      <c r="H392" t="s">
        <v>27</v>
      </c>
      <c r="I392" t="s">
        <v>28</v>
      </c>
      <c r="K392" t="s">
        <v>436</v>
      </c>
      <c r="L392" t="s">
        <v>29</v>
      </c>
      <c r="M392">
        <v>25007</v>
      </c>
      <c r="N392">
        <v>1</v>
      </c>
      <c r="P392">
        <v>7</v>
      </c>
      <c r="R392">
        <f>VLOOKUP($M392,[1]Plot_Construct_MT!$K:$N,3,FALSE)</f>
        <v>20</v>
      </c>
      <c r="S392">
        <f>VLOOKUP($M392,[1]Plot_Construct_MT!$K:$N,4,FALSE)</f>
        <v>14</v>
      </c>
      <c r="T392" t="str">
        <f>VLOOKUP(K392,[1]Plot_Construct_MT!$I:$O,7,FALSE)</f>
        <v>STAKE-CFT_Taichung_2025_WF1-C2-8_ETH4261-R9</v>
      </c>
    </row>
    <row r="393" spans="1:20" x14ac:dyDescent="0.25">
      <c r="A393" t="s">
        <v>45</v>
      </c>
      <c r="B393" t="s">
        <v>24</v>
      </c>
      <c r="C393" t="s">
        <v>23</v>
      </c>
      <c r="D393">
        <v>2026</v>
      </c>
      <c r="F393" t="s">
        <v>25</v>
      </c>
      <c r="G393" t="s">
        <v>26</v>
      </c>
      <c r="H393" t="s">
        <v>27</v>
      </c>
      <c r="I393" t="s">
        <v>28</v>
      </c>
      <c r="K393" t="s">
        <v>437</v>
      </c>
      <c r="L393" t="s">
        <v>43</v>
      </c>
      <c r="M393">
        <v>25008</v>
      </c>
      <c r="N393">
        <v>1</v>
      </c>
      <c r="P393">
        <v>8</v>
      </c>
      <c r="R393">
        <f>VLOOKUP($M393,[1]Plot_Construct_MT!$K:$N,3,FALSE)</f>
        <v>20</v>
      </c>
      <c r="S393">
        <f>VLOOKUP($M393,[1]Plot_Construct_MT!$K:$N,4,FALSE)</f>
        <v>15</v>
      </c>
      <c r="T393" t="str">
        <f>VLOOKUP(K393,[1]Plot_Construct_MT!$I:$O,7,FALSE)</f>
        <v>STAKE-CFT_Taichung_2025_WF1-C2-16_ETH4808-R11</v>
      </c>
    </row>
    <row r="394" spans="1:20" x14ac:dyDescent="0.25">
      <c r="A394" t="s">
        <v>45</v>
      </c>
      <c r="B394" t="s">
        <v>24</v>
      </c>
      <c r="C394" t="s">
        <v>23</v>
      </c>
      <c r="D394">
        <v>2026</v>
      </c>
      <c r="F394" t="s">
        <v>25</v>
      </c>
      <c r="G394" t="s">
        <v>26</v>
      </c>
      <c r="H394" t="s">
        <v>27</v>
      </c>
      <c r="I394" t="s">
        <v>28</v>
      </c>
      <c r="K394" t="s">
        <v>438</v>
      </c>
      <c r="L394" t="s">
        <v>37</v>
      </c>
      <c r="M394">
        <v>25009</v>
      </c>
      <c r="N394">
        <v>1</v>
      </c>
      <c r="P394">
        <v>9</v>
      </c>
      <c r="R394">
        <f>VLOOKUP($M394,[1]Plot_Construct_MT!$K:$N,3,FALSE)</f>
        <v>20</v>
      </c>
      <c r="S394">
        <f>VLOOKUP($M394,[1]Plot_Construct_MT!$K:$N,4,FALSE)</f>
        <v>16</v>
      </c>
      <c r="T394" t="str">
        <f>VLOOKUP(K394,[1]Plot_Construct_MT!$I:$O,7,FALSE)</f>
        <v>STAKE-CFT_Taichung_2025_WF1-C2-16_ETH4809-R3</v>
      </c>
    </row>
    <row r="395" spans="1:20" x14ac:dyDescent="0.25">
      <c r="A395" t="s">
        <v>45</v>
      </c>
      <c r="B395" t="s">
        <v>24</v>
      </c>
      <c r="C395" t="s">
        <v>23</v>
      </c>
      <c r="D395">
        <v>2026</v>
      </c>
      <c r="F395" t="s">
        <v>25</v>
      </c>
      <c r="G395" t="s">
        <v>26</v>
      </c>
      <c r="H395" t="s">
        <v>27</v>
      </c>
      <c r="I395" t="s">
        <v>28</v>
      </c>
      <c r="K395" t="s">
        <v>439</v>
      </c>
      <c r="L395" t="s">
        <v>38</v>
      </c>
      <c r="M395">
        <v>25010</v>
      </c>
      <c r="N395">
        <v>1</v>
      </c>
      <c r="O395">
        <v>1</v>
      </c>
      <c r="P395">
        <v>10</v>
      </c>
      <c r="R395">
        <f>VLOOKUP($M395,[1]Plot_Construct_MT!$K:$N,3,FALSE)</f>
        <v>20</v>
      </c>
      <c r="S395">
        <f>VLOOKUP($M395,[1]Plot_Construct_MT!$K:$N,4,FALSE)</f>
        <v>17</v>
      </c>
      <c r="T395" t="str">
        <f>VLOOKUP(K395,[1]Plot_Construct_MT!$I:$O,7,FALSE)</f>
        <v>STAKE-CFT_Taichung_2025_WF1-VC_ETH4220-R8</v>
      </c>
    </row>
    <row r="396" spans="1:20" x14ac:dyDescent="0.25">
      <c r="A396" t="s">
        <v>45</v>
      </c>
      <c r="B396" t="s">
        <v>24</v>
      </c>
      <c r="C396" t="s">
        <v>23</v>
      </c>
      <c r="D396">
        <v>2026</v>
      </c>
      <c r="F396" t="s">
        <v>25</v>
      </c>
      <c r="G396" t="s">
        <v>26</v>
      </c>
      <c r="H396" t="s">
        <v>27</v>
      </c>
      <c r="I396" t="s">
        <v>28</v>
      </c>
      <c r="K396" t="s">
        <v>440</v>
      </c>
      <c r="L396" t="s">
        <v>39</v>
      </c>
      <c r="M396">
        <v>25011</v>
      </c>
      <c r="N396">
        <v>1</v>
      </c>
      <c r="P396">
        <v>11</v>
      </c>
      <c r="R396">
        <f>VLOOKUP($M396,[1]Plot_Construct_MT!$K:$N,3,FALSE)</f>
        <v>20</v>
      </c>
      <c r="S396">
        <f>VLOOKUP($M396,[1]Plot_Construct_MT!$K:$N,4,FALSE)</f>
        <v>18</v>
      </c>
      <c r="T396" t="str">
        <f>VLOOKUP(K396,[1]Plot_Construct_MT!$I:$O,7,FALSE)</f>
        <v>STAKE-CFT_Taichung_2025_WF1-C2-16_ETH4812-R5</v>
      </c>
    </row>
    <row r="397" spans="1:20" x14ac:dyDescent="0.25">
      <c r="A397" t="s">
        <v>45</v>
      </c>
      <c r="B397" t="s">
        <v>24</v>
      </c>
      <c r="C397" t="s">
        <v>23</v>
      </c>
      <c r="D397">
        <v>2026</v>
      </c>
      <c r="F397" t="s">
        <v>25</v>
      </c>
      <c r="G397" t="s">
        <v>26</v>
      </c>
      <c r="H397" t="s">
        <v>27</v>
      </c>
      <c r="I397" t="s">
        <v>28</v>
      </c>
      <c r="K397" t="s">
        <v>441</v>
      </c>
      <c r="L397" t="s">
        <v>34</v>
      </c>
      <c r="M397">
        <v>25012</v>
      </c>
      <c r="N397">
        <v>1</v>
      </c>
      <c r="O397">
        <v>1</v>
      </c>
      <c r="P397">
        <v>12</v>
      </c>
      <c r="R397">
        <f>VLOOKUP($M397,[1]Plot_Construct_MT!$K:$N,3,FALSE)</f>
        <v>20</v>
      </c>
      <c r="S397">
        <f>VLOOKUP($M397,[1]Plot_Construct_MT!$K:$N,4,FALSE)</f>
        <v>19</v>
      </c>
      <c r="T397" t="str">
        <f>VLOOKUP(K397,[1]Plot_Construct_MT!$I:$O,7,FALSE)</f>
        <v>STAKE-CFT_Taichung_2025_WF1-VC_ETH4221-R1</v>
      </c>
    </row>
    <row r="398" spans="1:20" x14ac:dyDescent="0.25">
      <c r="A398" t="s">
        <v>45</v>
      </c>
      <c r="B398" t="s">
        <v>24</v>
      </c>
      <c r="C398" t="s">
        <v>23</v>
      </c>
      <c r="D398">
        <v>2026</v>
      </c>
      <c r="F398" t="s">
        <v>25</v>
      </c>
      <c r="G398" t="s">
        <v>26</v>
      </c>
      <c r="H398" t="s">
        <v>27</v>
      </c>
      <c r="I398" t="s">
        <v>28</v>
      </c>
      <c r="K398" t="s">
        <v>442</v>
      </c>
      <c r="L398" t="s">
        <v>39</v>
      </c>
      <c r="M398">
        <v>25013</v>
      </c>
      <c r="N398">
        <v>1</v>
      </c>
      <c r="P398">
        <v>13</v>
      </c>
      <c r="R398">
        <f>VLOOKUP($M398,[1]Plot_Construct_MT!$K:$N,3,FALSE)</f>
        <v>20</v>
      </c>
      <c r="S398">
        <f>VLOOKUP($M398,[1]Plot_Construct_MT!$K:$N,4,FALSE)</f>
        <v>20</v>
      </c>
      <c r="T398" t="str">
        <f>VLOOKUP(K398,[1]Plot_Construct_MT!$I:$O,7,FALSE)</f>
        <v>STAKE-CFT_Taichung_2025_WF1-C2-16_ETH4812-R5</v>
      </c>
    </row>
    <row r="399" spans="1:20" x14ac:dyDescent="0.25">
      <c r="A399" t="s">
        <v>45</v>
      </c>
      <c r="B399" t="s">
        <v>24</v>
      </c>
      <c r="C399" t="s">
        <v>23</v>
      </c>
      <c r="D399">
        <v>2026</v>
      </c>
      <c r="F399" t="s">
        <v>25</v>
      </c>
      <c r="G399" t="s">
        <v>26</v>
      </c>
      <c r="H399" t="s">
        <v>27</v>
      </c>
      <c r="I399" t="s">
        <v>28</v>
      </c>
      <c r="K399" t="s">
        <v>443</v>
      </c>
      <c r="L399" t="s">
        <v>39</v>
      </c>
      <c r="M399">
        <v>25014</v>
      </c>
      <c r="N399">
        <v>1</v>
      </c>
      <c r="P399">
        <v>14</v>
      </c>
      <c r="R399">
        <f>VLOOKUP($M399,[1]Plot_Construct_MT!$K:$N,3,FALSE)</f>
        <v>20</v>
      </c>
      <c r="S399">
        <f>VLOOKUP($M399,[1]Plot_Construct_MT!$K:$N,4,FALSE)</f>
        <v>21</v>
      </c>
      <c r="T399" t="str">
        <f>VLOOKUP(K399,[1]Plot_Construct_MT!$I:$O,7,FALSE)</f>
        <v>STAKE-CFT_Taichung_2025_WF1-C2-16_ETH4812-R3</v>
      </c>
    </row>
    <row r="400" spans="1:20" x14ac:dyDescent="0.25">
      <c r="A400" t="s">
        <v>45</v>
      </c>
      <c r="B400" t="s">
        <v>24</v>
      </c>
      <c r="C400" t="s">
        <v>23</v>
      </c>
      <c r="D400">
        <v>2026</v>
      </c>
      <c r="F400" t="s">
        <v>25</v>
      </c>
      <c r="G400" t="s">
        <v>26</v>
      </c>
      <c r="H400" t="s">
        <v>27</v>
      </c>
      <c r="I400" t="s">
        <v>28</v>
      </c>
      <c r="K400" t="s">
        <v>444</v>
      </c>
      <c r="L400" t="s">
        <v>32</v>
      </c>
      <c r="M400">
        <v>25015</v>
      </c>
      <c r="N400">
        <v>1</v>
      </c>
      <c r="O400">
        <v>1</v>
      </c>
      <c r="P400">
        <v>15</v>
      </c>
      <c r="R400">
        <f>VLOOKUP($M400,[1]Plot_Construct_MT!$K:$N,3,FALSE)</f>
        <v>20</v>
      </c>
      <c r="S400">
        <f>VLOOKUP($M400,[1]Plot_Construct_MT!$K:$N,4,FALSE)</f>
        <v>22</v>
      </c>
      <c r="T400" t="str">
        <f>VLOOKUP(K400,[1]Plot_Construct_MT!$I:$O,7,FALSE)</f>
        <v>STAKE-CFT_Taichung_2025_WF1-VC_ETH4243-R7</v>
      </c>
    </row>
    <row r="401" spans="1:20" x14ac:dyDescent="0.25">
      <c r="A401" t="s">
        <v>45</v>
      </c>
      <c r="B401" t="s">
        <v>24</v>
      </c>
      <c r="C401" t="s">
        <v>23</v>
      </c>
      <c r="D401">
        <v>2026</v>
      </c>
      <c r="F401" t="s">
        <v>25</v>
      </c>
      <c r="G401" t="s">
        <v>26</v>
      </c>
      <c r="H401" t="s">
        <v>27</v>
      </c>
      <c r="I401" t="s">
        <v>28</v>
      </c>
      <c r="K401" t="s">
        <v>445</v>
      </c>
      <c r="L401" t="s">
        <v>36</v>
      </c>
      <c r="M401">
        <v>25016</v>
      </c>
      <c r="N401">
        <v>1</v>
      </c>
      <c r="O401">
        <v>1</v>
      </c>
      <c r="P401">
        <v>16</v>
      </c>
      <c r="R401">
        <f>VLOOKUP($M401,[1]Plot_Construct_MT!$K:$N,3,FALSE)</f>
        <v>21</v>
      </c>
      <c r="S401">
        <f>VLOOKUP($M401,[1]Plot_Construct_MT!$K:$N,4,FALSE)</f>
        <v>22</v>
      </c>
      <c r="T401" t="str">
        <f>VLOOKUP(K401,[1]Plot_Construct_MT!$I:$O,7,FALSE)</f>
        <v>STAKE-CFT_Taichung_2025_WF1-VC_ETH4218-R11</v>
      </c>
    </row>
    <row r="402" spans="1:20" x14ac:dyDescent="0.25">
      <c r="A402" t="s">
        <v>45</v>
      </c>
      <c r="B402" t="s">
        <v>24</v>
      </c>
      <c r="C402" t="s">
        <v>23</v>
      </c>
      <c r="D402">
        <v>2026</v>
      </c>
      <c r="F402" t="s">
        <v>25</v>
      </c>
      <c r="G402" t="s">
        <v>26</v>
      </c>
      <c r="H402" t="s">
        <v>27</v>
      </c>
      <c r="I402" t="s">
        <v>28</v>
      </c>
      <c r="K402" t="s">
        <v>446</v>
      </c>
      <c r="L402" t="s">
        <v>34</v>
      </c>
      <c r="M402">
        <v>26001</v>
      </c>
      <c r="N402">
        <v>1</v>
      </c>
      <c r="O402">
        <v>1</v>
      </c>
      <c r="P402">
        <v>1</v>
      </c>
      <c r="R402">
        <f>VLOOKUP($M402,[1]Plot_Construct_MT!$K:$N,3,FALSE)</f>
        <v>21</v>
      </c>
      <c r="S402">
        <f>VLOOKUP($M402,[1]Plot_Construct_MT!$K:$N,4,FALSE)</f>
        <v>21</v>
      </c>
      <c r="T402" t="str">
        <f>VLOOKUP(K402,[1]Plot_Construct_MT!$I:$O,7,FALSE)</f>
        <v>STAKE-CFT_Taichung_2025_WF1-VC_ETH4221-R11</v>
      </c>
    </row>
    <row r="403" spans="1:20" x14ac:dyDescent="0.25">
      <c r="A403" t="s">
        <v>45</v>
      </c>
      <c r="B403" t="s">
        <v>24</v>
      </c>
      <c r="C403" t="s">
        <v>23</v>
      </c>
      <c r="D403">
        <v>2026</v>
      </c>
      <c r="F403" t="s">
        <v>25</v>
      </c>
      <c r="G403" t="s">
        <v>26</v>
      </c>
      <c r="H403" t="s">
        <v>27</v>
      </c>
      <c r="I403" t="s">
        <v>28</v>
      </c>
      <c r="K403" t="s">
        <v>447</v>
      </c>
      <c r="L403" t="s">
        <v>35</v>
      </c>
      <c r="M403">
        <v>26002</v>
      </c>
      <c r="N403">
        <v>1</v>
      </c>
      <c r="O403">
        <v>1</v>
      </c>
      <c r="P403">
        <v>2</v>
      </c>
      <c r="R403">
        <f>VLOOKUP($M403,[1]Plot_Construct_MT!$K:$N,3,FALSE)</f>
        <v>21</v>
      </c>
      <c r="S403">
        <f>VLOOKUP($M403,[1]Plot_Construct_MT!$K:$N,4,FALSE)</f>
        <v>20</v>
      </c>
      <c r="T403" t="str">
        <f>VLOOKUP(K403,[1]Plot_Construct_MT!$I:$O,7,FALSE)</f>
        <v>STAKE-CFT_Taichung_2025_WF1-VC_ETH4234-R3</v>
      </c>
    </row>
    <row r="404" spans="1:20" x14ac:dyDescent="0.25">
      <c r="A404" t="s">
        <v>45</v>
      </c>
      <c r="B404" t="s">
        <v>24</v>
      </c>
      <c r="C404" t="s">
        <v>23</v>
      </c>
      <c r="D404">
        <v>2026</v>
      </c>
      <c r="F404" t="s">
        <v>25</v>
      </c>
      <c r="G404" t="s">
        <v>26</v>
      </c>
      <c r="H404" t="s">
        <v>27</v>
      </c>
      <c r="I404" t="s">
        <v>28</v>
      </c>
      <c r="K404" t="s">
        <v>448</v>
      </c>
      <c r="L404" t="s">
        <v>43</v>
      </c>
      <c r="M404">
        <v>26003</v>
      </c>
      <c r="N404">
        <v>1</v>
      </c>
      <c r="P404">
        <v>3</v>
      </c>
      <c r="R404">
        <f>VLOOKUP($M404,[1]Plot_Construct_MT!$K:$N,3,FALSE)</f>
        <v>21</v>
      </c>
      <c r="S404">
        <f>VLOOKUP($M404,[1]Plot_Construct_MT!$K:$N,4,FALSE)</f>
        <v>19</v>
      </c>
      <c r="T404" t="str">
        <f>VLOOKUP(K404,[1]Plot_Construct_MT!$I:$O,7,FALSE)</f>
        <v>STAKE-CFT_Taichung_2025_WF1-C2-16_ETH4808-R6</v>
      </c>
    </row>
    <row r="405" spans="1:20" x14ac:dyDescent="0.25">
      <c r="A405" t="s">
        <v>45</v>
      </c>
      <c r="B405" t="s">
        <v>24</v>
      </c>
      <c r="C405" t="s">
        <v>23</v>
      </c>
      <c r="D405">
        <v>2026</v>
      </c>
      <c r="F405" t="s">
        <v>25</v>
      </c>
      <c r="G405" t="s">
        <v>26</v>
      </c>
      <c r="H405" t="s">
        <v>27</v>
      </c>
      <c r="I405" t="s">
        <v>28</v>
      </c>
      <c r="K405" t="s">
        <v>449</v>
      </c>
      <c r="L405" t="s">
        <v>44</v>
      </c>
      <c r="M405">
        <v>26004</v>
      </c>
      <c r="N405">
        <v>1</v>
      </c>
      <c r="P405">
        <v>4</v>
      </c>
      <c r="R405">
        <f>VLOOKUP($M405,[1]Plot_Construct_MT!$K:$N,3,FALSE)</f>
        <v>21</v>
      </c>
      <c r="S405">
        <f>VLOOKUP($M405,[1]Plot_Construct_MT!$K:$N,4,FALSE)</f>
        <v>18</v>
      </c>
      <c r="T405" t="str">
        <f>VLOOKUP(K405,[1]Plot_Construct_MT!$I:$O,7,FALSE)</f>
        <v>STAKE-CFT_Taichung_2025_WF1-C2-8_ETH4266-R13</v>
      </c>
    </row>
    <row r="406" spans="1:20" x14ac:dyDescent="0.25">
      <c r="A406" t="s">
        <v>45</v>
      </c>
      <c r="B406" t="s">
        <v>24</v>
      </c>
      <c r="C406" t="s">
        <v>23</v>
      </c>
      <c r="D406">
        <v>2026</v>
      </c>
      <c r="F406" t="s">
        <v>25</v>
      </c>
      <c r="G406" t="s">
        <v>26</v>
      </c>
      <c r="H406" t="s">
        <v>27</v>
      </c>
      <c r="I406" t="s">
        <v>28</v>
      </c>
      <c r="K406" t="s">
        <v>450</v>
      </c>
      <c r="L406" t="s">
        <v>40</v>
      </c>
      <c r="M406">
        <v>26005</v>
      </c>
      <c r="N406">
        <v>1</v>
      </c>
      <c r="P406">
        <v>5</v>
      </c>
      <c r="R406">
        <f>VLOOKUP($M406,[1]Plot_Construct_MT!$K:$N,3,FALSE)</f>
        <v>21</v>
      </c>
      <c r="S406">
        <f>VLOOKUP($M406,[1]Plot_Construct_MT!$K:$N,4,FALSE)</f>
        <v>17</v>
      </c>
      <c r="T406" t="str">
        <f>VLOOKUP(K406,[1]Plot_Construct_MT!$I:$O,7,FALSE)</f>
        <v>STAKE-CFT_Taichung_2025_WF1-C2-8_ETH4262-R3</v>
      </c>
    </row>
    <row r="407" spans="1:20" x14ac:dyDescent="0.25">
      <c r="A407" t="s">
        <v>45</v>
      </c>
      <c r="B407" t="s">
        <v>24</v>
      </c>
      <c r="C407" t="s">
        <v>23</v>
      </c>
      <c r="D407">
        <v>2026</v>
      </c>
      <c r="F407" t="s">
        <v>25</v>
      </c>
      <c r="G407" t="s">
        <v>26</v>
      </c>
      <c r="H407" t="s">
        <v>27</v>
      </c>
      <c r="I407" t="s">
        <v>28</v>
      </c>
      <c r="K407" t="s">
        <v>451</v>
      </c>
      <c r="L407" t="s">
        <v>42</v>
      </c>
      <c r="M407">
        <v>26006</v>
      </c>
      <c r="N407">
        <v>1</v>
      </c>
      <c r="P407">
        <v>6</v>
      </c>
      <c r="R407">
        <f>VLOOKUP($M407,[1]Plot_Construct_MT!$K:$N,3,FALSE)</f>
        <v>21</v>
      </c>
      <c r="S407">
        <f>VLOOKUP($M407,[1]Plot_Construct_MT!$K:$N,4,FALSE)</f>
        <v>16</v>
      </c>
      <c r="T407" t="str">
        <f>VLOOKUP(K407,[1]Plot_Construct_MT!$I:$O,7,FALSE)</f>
        <v>STAKE-CFT_Taichung_2025_WF1-C2-8_ETH4265-R6</v>
      </c>
    </row>
    <row r="408" spans="1:20" x14ac:dyDescent="0.25">
      <c r="A408" t="s">
        <v>45</v>
      </c>
      <c r="B408" t="s">
        <v>24</v>
      </c>
      <c r="C408" t="s">
        <v>23</v>
      </c>
      <c r="D408">
        <v>2026</v>
      </c>
      <c r="F408" t="s">
        <v>25</v>
      </c>
      <c r="G408" t="s">
        <v>26</v>
      </c>
      <c r="H408" t="s">
        <v>27</v>
      </c>
      <c r="I408" t="s">
        <v>28</v>
      </c>
      <c r="K408" t="s">
        <v>452</v>
      </c>
      <c r="L408" t="s">
        <v>39</v>
      </c>
      <c r="M408">
        <v>26007</v>
      </c>
      <c r="N408">
        <v>1</v>
      </c>
      <c r="P408">
        <v>7</v>
      </c>
      <c r="R408">
        <f>VLOOKUP($M408,[1]Plot_Construct_MT!$K:$N,3,FALSE)</f>
        <v>21</v>
      </c>
      <c r="S408">
        <f>VLOOKUP($M408,[1]Plot_Construct_MT!$K:$N,4,FALSE)</f>
        <v>15</v>
      </c>
      <c r="T408" t="str">
        <f>VLOOKUP(K408,[1]Plot_Construct_MT!$I:$O,7,FALSE)</f>
        <v>STAKE-CFT_Taichung_2025_WF1-C2-16_ETH4812-R3</v>
      </c>
    </row>
    <row r="409" spans="1:20" x14ac:dyDescent="0.25">
      <c r="A409" t="s">
        <v>45</v>
      </c>
      <c r="B409" t="s">
        <v>24</v>
      </c>
      <c r="C409" t="s">
        <v>23</v>
      </c>
      <c r="D409">
        <v>2026</v>
      </c>
      <c r="F409" t="s">
        <v>25</v>
      </c>
      <c r="G409" t="s">
        <v>26</v>
      </c>
      <c r="H409" t="s">
        <v>27</v>
      </c>
      <c r="I409" t="s">
        <v>28</v>
      </c>
      <c r="K409" t="s">
        <v>453</v>
      </c>
      <c r="L409" t="s">
        <v>38</v>
      </c>
      <c r="M409">
        <v>26008</v>
      </c>
      <c r="N409">
        <v>1</v>
      </c>
      <c r="O409">
        <v>1</v>
      </c>
      <c r="P409">
        <v>8</v>
      </c>
      <c r="R409">
        <f>VLOOKUP($M409,[1]Plot_Construct_MT!$K:$N,3,FALSE)</f>
        <v>21</v>
      </c>
      <c r="S409">
        <f>VLOOKUP($M409,[1]Plot_Construct_MT!$K:$N,4,FALSE)</f>
        <v>14</v>
      </c>
      <c r="T409" t="str">
        <f>VLOOKUP(K409,[1]Plot_Construct_MT!$I:$O,7,FALSE)</f>
        <v>STAKE-CFT_Taichung_2025_WF1-VC_ETH4220-R12</v>
      </c>
    </row>
    <row r="410" spans="1:20" x14ac:dyDescent="0.25">
      <c r="A410" t="s">
        <v>45</v>
      </c>
      <c r="B410" t="s">
        <v>24</v>
      </c>
      <c r="C410" t="s">
        <v>23</v>
      </c>
      <c r="D410">
        <v>2026</v>
      </c>
      <c r="F410" t="s">
        <v>25</v>
      </c>
      <c r="G410" t="s">
        <v>26</v>
      </c>
      <c r="H410" t="s">
        <v>27</v>
      </c>
      <c r="I410" t="s">
        <v>28</v>
      </c>
      <c r="K410" t="s">
        <v>454</v>
      </c>
      <c r="L410" t="s">
        <v>42</v>
      </c>
      <c r="M410">
        <v>26009</v>
      </c>
      <c r="N410">
        <v>1</v>
      </c>
      <c r="P410">
        <v>9</v>
      </c>
      <c r="R410">
        <f>VLOOKUP($M410,[1]Plot_Construct_MT!$K:$N,3,FALSE)</f>
        <v>21</v>
      </c>
      <c r="S410">
        <f>VLOOKUP($M410,[1]Plot_Construct_MT!$K:$N,4,FALSE)</f>
        <v>13</v>
      </c>
      <c r="T410" t="str">
        <f>VLOOKUP(K410,[1]Plot_Construct_MT!$I:$O,7,FALSE)</f>
        <v>STAKE-CFT_Taichung_2025_WF1-C2-8_ETH4265-R6</v>
      </c>
    </row>
    <row r="411" spans="1:20" x14ac:dyDescent="0.25">
      <c r="A411" t="s">
        <v>45</v>
      </c>
      <c r="B411" t="s">
        <v>24</v>
      </c>
      <c r="C411" t="s">
        <v>23</v>
      </c>
      <c r="D411">
        <v>2026</v>
      </c>
      <c r="F411" t="s">
        <v>25</v>
      </c>
      <c r="G411" t="s">
        <v>26</v>
      </c>
      <c r="H411" t="s">
        <v>27</v>
      </c>
      <c r="I411" t="s">
        <v>28</v>
      </c>
      <c r="K411" t="s">
        <v>455</v>
      </c>
      <c r="L411" t="s">
        <v>32</v>
      </c>
      <c r="M411">
        <v>26010</v>
      </c>
      <c r="N411">
        <v>1</v>
      </c>
      <c r="O411">
        <v>1</v>
      </c>
      <c r="P411">
        <v>10</v>
      </c>
      <c r="R411">
        <f>VLOOKUP($M411,[1]Plot_Construct_MT!$K:$N,3,FALSE)</f>
        <v>21</v>
      </c>
      <c r="S411">
        <f>VLOOKUP($M411,[1]Plot_Construct_MT!$K:$N,4,FALSE)</f>
        <v>12</v>
      </c>
      <c r="T411" t="str">
        <f>VLOOKUP(K411,[1]Plot_Construct_MT!$I:$O,7,FALSE)</f>
        <v>STAKE-CFT_Taichung_2025_WF1-VC_ETH4243-R3</v>
      </c>
    </row>
    <row r="412" spans="1:20" x14ac:dyDescent="0.25">
      <c r="A412" t="s">
        <v>45</v>
      </c>
      <c r="B412" t="s">
        <v>24</v>
      </c>
      <c r="C412" t="s">
        <v>23</v>
      </c>
      <c r="D412">
        <v>2026</v>
      </c>
      <c r="F412" t="s">
        <v>25</v>
      </c>
      <c r="G412" t="s">
        <v>26</v>
      </c>
      <c r="H412" t="s">
        <v>27</v>
      </c>
      <c r="I412" t="s">
        <v>28</v>
      </c>
      <c r="K412" t="s">
        <v>456</v>
      </c>
      <c r="L412" t="s">
        <v>29</v>
      </c>
      <c r="M412">
        <v>26011</v>
      </c>
      <c r="N412">
        <v>1</v>
      </c>
      <c r="P412">
        <v>11</v>
      </c>
      <c r="R412">
        <f>VLOOKUP($M412,[1]Plot_Construct_MT!$K:$N,3,FALSE)</f>
        <v>21</v>
      </c>
      <c r="S412">
        <f>VLOOKUP($M412,[1]Plot_Construct_MT!$K:$N,4,FALSE)</f>
        <v>11</v>
      </c>
      <c r="T412" t="str">
        <f>VLOOKUP(K412,[1]Plot_Construct_MT!$I:$O,7,FALSE)</f>
        <v>STAKE-CFT_Taichung_2025_WF1-C2-8_ETH4261-R9</v>
      </c>
    </row>
    <row r="413" spans="1:20" x14ac:dyDescent="0.25">
      <c r="A413" t="s">
        <v>45</v>
      </c>
      <c r="B413" t="s">
        <v>24</v>
      </c>
      <c r="C413" t="s">
        <v>23</v>
      </c>
      <c r="D413">
        <v>2026</v>
      </c>
      <c r="F413" t="s">
        <v>25</v>
      </c>
      <c r="G413" t="s">
        <v>26</v>
      </c>
      <c r="H413" t="s">
        <v>27</v>
      </c>
      <c r="I413" t="s">
        <v>28</v>
      </c>
      <c r="K413" t="s">
        <v>457</v>
      </c>
      <c r="L413" t="s">
        <v>37</v>
      </c>
      <c r="M413">
        <v>26012</v>
      </c>
      <c r="N413">
        <v>1</v>
      </c>
      <c r="P413">
        <v>12</v>
      </c>
      <c r="R413">
        <f>VLOOKUP($M413,[1]Plot_Construct_MT!$K:$N,3,FALSE)</f>
        <v>21</v>
      </c>
      <c r="S413">
        <f>VLOOKUP($M413,[1]Plot_Construct_MT!$K:$N,4,FALSE)</f>
        <v>10</v>
      </c>
      <c r="T413" t="str">
        <f>VLOOKUP(K413,[1]Plot_Construct_MT!$I:$O,7,FALSE)</f>
        <v>STAKE-CFT_Taichung_2025_WF1-C2-16_ETH4809-R16</v>
      </c>
    </row>
    <row r="414" spans="1:20" x14ac:dyDescent="0.25">
      <c r="A414" t="s">
        <v>45</v>
      </c>
      <c r="B414" t="s">
        <v>24</v>
      </c>
      <c r="C414" t="s">
        <v>23</v>
      </c>
      <c r="D414">
        <v>2026</v>
      </c>
      <c r="F414" t="s">
        <v>25</v>
      </c>
      <c r="G414" t="s">
        <v>26</v>
      </c>
      <c r="H414" t="s">
        <v>27</v>
      </c>
      <c r="I414" t="s">
        <v>28</v>
      </c>
      <c r="K414" t="s">
        <v>458</v>
      </c>
      <c r="L414" t="s">
        <v>33</v>
      </c>
      <c r="M414">
        <v>26013</v>
      </c>
      <c r="N414">
        <v>1</v>
      </c>
      <c r="P414">
        <v>13</v>
      </c>
      <c r="R414">
        <f>VLOOKUP($M414,[1]Plot_Construct_MT!$K:$N,3,FALSE)</f>
        <v>21</v>
      </c>
      <c r="S414">
        <f>VLOOKUP($M414,[1]Plot_Construct_MT!$K:$N,4,FALSE)</f>
        <v>9</v>
      </c>
      <c r="T414" t="str">
        <f>VLOOKUP(K414,[1]Plot_Construct_MT!$I:$O,7,FALSE)</f>
        <v>STAKE-CFT_Taichung_2025_WF1-C2-16_ETH4813-R10</v>
      </c>
    </row>
    <row r="415" spans="1:20" x14ac:dyDescent="0.25">
      <c r="A415" t="s">
        <v>45</v>
      </c>
      <c r="B415" t="s">
        <v>24</v>
      </c>
      <c r="C415" t="s">
        <v>23</v>
      </c>
      <c r="D415">
        <v>2026</v>
      </c>
      <c r="F415" t="s">
        <v>25</v>
      </c>
      <c r="G415" t="s">
        <v>26</v>
      </c>
      <c r="H415" t="s">
        <v>27</v>
      </c>
      <c r="I415" t="s">
        <v>28</v>
      </c>
      <c r="K415" t="s">
        <v>459</v>
      </c>
      <c r="L415" t="s">
        <v>36</v>
      </c>
      <c r="M415">
        <v>26014</v>
      </c>
      <c r="N415">
        <v>1</v>
      </c>
      <c r="O415">
        <v>1</v>
      </c>
      <c r="P415">
        <v>14</v>
      </c>
      <c r="R415">
        <f>VLOOKUP($M415,[1]Plot_Construct_MT!$K:$N,3,FALSE)</f>
        <v>21</v>
      </c>
      <c r="S415">
        <f>VLOOKUP($M415,[1]Plot_Construct_MT!$K:$N,4,FALSE)</f>
        <v>8</v>
      </c>
      <c r="T415" t="str">
        <f>VLOOKUP(K415,[1]Plot_Construct_MT!$I:$O,7,FALSE)</f>
        <v>STAKE-CFT_Taichung_2025_WF1-VC_ETH4218-R6</v>
      </c>
    </row>
    <row r="416" spans="1:20" x14ac:dyDescent="0.25">
      <c r="A416" t="s">
        <v>45</v>
      </c>
      <c r="B416" t="s">
        <v>24</v>
      </c>
      <c r="C416" t="s">
        <v>23</v>
      </c>
      <c r="D416">
        <v>2026</v>
      </c>
      <c r="F416" t="s">
        <v>25</v>
      </c>
      <c r="G416" t="s">
        <v>26</v>
      </c>
      <c r="H416" t="s">
        <v>27</v>
      </c>
      <c r="I416" t="s">
        <v>28</v>
      </c>
      <c r="K416" t="s">
        <v>460</v>
      </c>
      <c r="L416" t="s">
        <v>35</v>
      </c>
      <c r="M416">
        <v>26015</v>
      </c>
      <c r="N416">
        <v>1</v>
      </c>
      <c r="O416">
        <v>1</v>
      </c>
      <c r="P416">
        <v>15</v>
      </c>
      <c r="R416">
        <f>VLOOKUP($M416,[1]Plot_Construct_MT!$K:$N,3,FALSE)</f>
        <v>21</v>
      </c>
      <c r="S416">
        <f>VLOOKUP($M416,[1]Plot_Construct_MT!$K:$N,4,FALSE)</f>
        <v>7</v>
      </c>
      <c r="T416" t="str">
        <f>VLOOKUP(K416,[1]Plot_Construct_MT!$I:$O,7,FALSE)</f>
        <v>STAKE-CFT_Taichung_2025_WF1-VC_ETH4234-R3</v>
      </c>
    </row>
    <row r="417" spans="1:20" x14ac:dyDescent="0.25">
      <c r="A417" t="s">
        <v>45</v>
      </c>
      <c r="B417" t="s">
        <v>24</v>
      </c>
      <c r="C417" t="s">
        <v>23</v>
      </c>
      <c r="D417">
        <v>2026</v>
      </c>
      <c r="F417" t="s">
        <v>25</v>
      </c>
      <c r="G417" t="s">
        <v>26</v>
      </c>
      <c r="H417" t="s">
        <v>27</v>
      </c>
      <c r="I417" t="s">
        <v>28</v>
      </c>
      <c r="K417" t="s">
        <v>461</v>
      </c>
      <c r="L417" t="s">
        <v>40</v>
      </c>
      <c r="M417">
        <v>26016</v>
      </c>
      <c r="N417">
        <v>1</v>
      </c>
      <c r="P417">
        <v>16</v>
      </c>
      <c r="R417">
        <f>VLOOKUP($M417,[1]Plot_Construct_MT!$K:$N,3,FALSE)</f>
        <v>21</v>
      </c>
      <c r="S417">
        <f>VLOOKUP($M417,[1]Plot_Construct_MT!$K:$N,4,FALSE)</f>
        <v>6</v>
      </c>
      <c r="T417" t="str">
        <f>VLOOKUP(K417,[1]Plot_Construct_MT!$I:$O,7,FALSE)</f>
        <v>STAKE-CFT_Taichung_2025_WF1-C2-8_ETH4262-R1</v>
      </c>
    </row>
    <row r="418" spans="1:20" x14ac:dyDescent="0.25">
      <c r="A418" t="s">
        <v>45</v>
      </c>
      <c r="B418" t="s">
        <v>24</v>
      </c>
      <c r="C418" t="s">
        <v>23</v>
      </c>
      <c r="D418">
        <v>2026</v>
      </c>
      <c r="F418" t="s">
        <v>25</v>
      </c>
      <c r="G418" t="s">
        <v>26</v>
      </c>
      <c r="H418" t="s">
        <v>27</v>
      </c>
      <c r="I418" t="s">
        <v>28</v>
      </c>
      <c r="K418" t="s">
        <v>462</v>
      </c>
      <c r="L418" t="s">
        <v>36</v>
      </c>
      <c r="M418">
        <v>27001</v>
      </c>
      <c r="N418">
        <v>1</v>
      </c>
      <c r="O418">
        <v>1</v>
      </c>
      <c r="P418">
        <v>1</v>
      </c>
      <c r="R418">
        <f>VLOOKUP($M418,[1]Plot_Construct_MT!$K:$N,3,FALSE)</f>
        <v>21</v>
      </c>
      <c r="S418">
        <f>VLOOKUP($M418,[1]Plot_Construct_MT!$K:$N,4,FALSE)</f>
        <v>5</v>
      </c>
      <c r="T418" t="str">
        <f>VLOOKUP(K418,[1]Plot_Construct_MT!$I:$O,7,FALSE)</f>
        <v>STAKE-CFT_Taichung_2025_WF1-VC_ETH4218-R14</v>
      </c>
    </row>
    <row r="419" spans="1:20" x14ac:dyDescent="0.25">
      <c r="A419" t="s">
        <v>45</v>
      </c>
      <c r="B419" t="s">
        <v>24</v>
      </c>
      <c r="C419" t="s">
        <v>23</v>
      </c>
      <c r="D419">
        <v>2026</v>
      </c>
      <c r="F419" t="s">
        <v>25</v>
      </c>
      <c r="G419" t="s">
        <v>26</v>
      </c>
      <c r="H419" t="s">
        <v>27</v>
      </c>
      <c r="I419" t="s">
        <v>28</v>
      </c>
      <c r="K419" t="s">
        <v>463</v>
      </c>
      <c r="L419" t="s">
        <v>43</v>
      </c>
      <c r="M419">
        <v>27002</v>
      </c>
      <c r="N419">
        <v>1</v>
      </c>
      <c r="P419">
        <v>2</v>
      </c>
      <c r="R419">
        <f>VLOOKUP($M419,[1]Plot_Construct_MT!$K:$N,3,FALSE)</f>
        <v>21</v>
      </c>
      <c r="S419">
        <f>VLOOKUP($M419,[1]Plot_Construct_MT!$K:$N,4,FALSE)</f>
        <v>4</v>
      </c>
      <c r="T419" t="str">
        <f>VLOOKUP(K419,[1]Plot_Construct_MT!$I:$O,7,FALSE)</f>
        <v>STAKE-CFT_Taichung_2025_WF1-C2-16_ETH4808-R14</v>
      </c>
    </row>
    <row r="420" spans="1:20" x14ac:dyDescent="0.25">
      <c r="A420" t="s">
        <v>45</v>
      </c>
      <c r="B420" t="s">
        <v>24</v>
      </c>
      <c r="C420" t="s">
        <v>23</v>
      </c>
      <c r="D420">
        <v>2026</v>
      </c>
      <c r="F420" t="s">
        <v>25</v>
      </c>
      <c r="G420" t="s">
        <v>26</v>
      </c>
      <c r="H420" t="s">
        <v>27</v>
      </c>
      <c r="I420" t="s">
        <v>28</v>
      </c>
      <c r="K420" t="s">
        <v>464</v>
      </c>
      <c r="L420" t="s">
        <v>44</v>
      </c>
      <c r="M420">
        <v>27003</v>
      </c>
      <c r="N420">
        <v>1</v>
      </c>
      <c r="P420">
        <v>3</v>
      </c>
      <c r="R420">
        <f>VLOOKUP($M420,[1]Plot_Construct_MT!$K:$N,3,FALSE)</f>
        <v>21</v>
      </c>
      <c r="S420">
        <f>VLOOKUP($M420,[1]Plot_Construct_MT!$K:$N,4,FALSE)</f>
        <v>3</v>
      </c>
      <c r="T420" t="str">
        <f>VLOOKUP(K420,[1]Plot_Construct_MT!$I:$O,7,FALSE)</f>
        <v>STAKE-CFT_Taichung_2025_WF1-C2-8_ETH4266-R1</v>
      </c>
    </row>
    <row r="421" spans="1:20" x14ac:dyDescent="0.25">
      <c r="A421" t="s">
        <v>45</v>
      </c>
      <c r="B421" t="s">
        <v>24</v>
      </c>
      <c r="C421" t="s">
        <v>23</v>
      </c>
      <c r="D421">
        <v>2026</v>
      </c>
      <c r="F421" t="s">
        <v>25</v>
      </c>
      <c r="G421" t="s">
        <v>26</v>
      </c>
      <c r="H421" t="s">
        <v>27</v>
      </c>
      <c r="I421" t="s">
        <v>28</v>
      </c>
      <c r="K421" t="s">
        <v>465</v>
      </c>
      <c r="L421" t="s">
        <v>32</v>
      </c>
      <c r="M421">
        <v>27004</v>
      </c>
      <c r="N421">
        <v>1</v>
      </c>
      <c r="O421">
        <v>1</v>
      </c>
      <c r="P421">
        <v>4</v>
      </c>
      <c r="R421">
        <f>VLOOKUP($M421,[1]Plot_Construct_MT!$K:$N,3,FALSE)</f>
        <v>21</v>
      </c>
      <c r="S421">
        <f>VLOOKUP($M421,[1]Plot_Construct_MT!$K:$N,4,FALSE)</f>
        <v>2</v>
      </c>
      <c r="T421" t="str">
        <f>VLOOKUP(K421,[1]Plot_Construct_MT!$I:$O,7,FALSE)</f>
        <v>STAKE-CFT_Taichung_2025_WF1-VC_ETH4243-R14</v>
      </c>
    </row>
    <row r="422" spans="1:20" x14ac:dyDescent="0.25">
      <c r="A422" t="s">
        <v>45</v>
      </c>
      <c r="B422" t="s">
        <v>24</v>
      </c>
      <c r="C422" t="s">
        <v>23</v>
      </c>
      <c r="D422">
        <v>2026</v>
      </c>
      <c r="F422" t="s">
        <v>25</v>
      </c>
      <c r="G422" t="s">
        <v>26</v>
      </c>
      <c r="H422" t="s">
        <v>27</v>
      </c>
      <c r="I422" t="s">
        <v>28</v>
      </c>
      <c r="K422" t="s">
        <v>466</v>
      </c>
      <c r="L422" t="s">
        <v>29</v>
      </c>
      <c r="M422">
        <v>27005</v>
      </c>
      <c r="N422">
        <v>1</v>
      </c>
      <c r="P422">
        <v>5</v>
      </c>
      <c r="R422">
        <f>VLOOKUP($M422,[1]Plot_Construct_MT!$K:$N,3,FALSE)</f>
        <v>22</v>
      </c>
      <c r="S422">
        <f>VLOOKUP($M422,[1]Plot_Construct_MT!$K:$N,4,FALSE)</f>
        <v>2</v>
      </c>
      <c r="T422" t="str">
        <f>VLOOKUP(K422,[1]Plot_Construct_MT!$I:$O,7,FALSE)</f>
        <v>STAKE-CFT_Taichung_2025_WF1-C2-8_ETH4261-R9</v>
      </c>
    </row>
    <row r="423" spans="1:20" x14ac:dyDescent="0.25">
      <c r="A423" t="s">
        <v>45</v>
      </c>
      <c r="B423" t="s">
        <v>24</v>
      </c>
      <c r="C423" t="s">
        <v>23</v>
      </c>
      <c r="D423">
        <v>2026</v>
      </c>
      <c r="F423" t="s">
        <v>25</v>
      </c>
      <c r="G423" t="s">
        <v>26</v>
      </c>
      <c r="H423" t="s">
        <v>27</v>
      </c>
      <c r="I423" t="s">
        <v>28</v>
      </c>
      <c r="K423" t="s">
        <v>467</v>
      </c>
      <c r="L423" t="s">
        <v>37</v>
      </c>
      <c r="M423">
        <v>27006</v>
      </c>
      <c r="N423">
        <v>1</v>
      </c>
      <c r="P423">
        <v>6</v>
      </c>
      <c r="R423">
        <f>VLOOKUP($M423,[1]Plot_Construct_MT!$K:$N,3,FALSE)</f>
        <v>22</v>
      </c>
      <c r="S423">
        <f>VLOOKUP($M423,[1]Plot_Construct_MT!$K:$N,4,FALSE)</f>
        <v>3</v>
      </c>
      <c r="T423" t="str">
        <f>VLOOKUP(K423,[1]Plot_Construct_MT!$I:$O,7,FALSE)</f>
        <v>STAKE-CFT_Taichung_2025_WF1-C2-16_ETH4809-R12</v>
      </c>
    </row>
    <row r="424" spans="1:20" x14ac:dyDescent="0.25">
      <c r="A424" t="s">
        <v>45</v>
      </c>
      <c r="B424" t="s">
        <v>24</v>
      </c>
      <c r="C424" t="s">
        <v>23</v>
      </c>
      <c r="D424">
        <v>2026</v>
      </c>
      <c r="F424" t="s">
        <v>25</v>
      </c>
      <c r="G424" t="s">
        <v>26</v>
      </c>
      <c r="H424" t="s">
        <v>27</v>
      </c>
      <c r="I424" t="s">
        <v>28</v>
      </c>
      <c r="K424" t="s">
        <v>468</v>
      </c>
      <c r="L424" t="s">
        <v>39</v>
      </c>
      <c r="M424">
        <v>27007</v>
      </c>
      <c r="N424">
        <v>1</v>
      </c>
      <c r="P424">
        <v>7</v>
      </c>
      <c r="R424">
        <f>VLOOKUP($M424,[1]Plot_Construct_MT!$K:$N,3,FALSE)</f>
        <v>22</v>
      </c>
      <c r="S424">
        <f>VLOOKUP($M424,[1]Plot_Construct_MT!$K:$N,4,FALSE)</f>
        <v>4</v>
      </c>
      <c r="T424" t="str">
        <f>VLOOKUP(K424,[1]Plot_Construct_MT!$I:$O,7,FALSE)</f>
        <v>STAKE-CFT_Taichung_2025_WF1-C2-16_ETH4812-R3</v>
      </c>
    </row>
    <row r="425" spans="1:20" x14ac:dyDescent="0.25">
      <c r="A425" t="s">
        <v>45</v>
      </c>
      <c r="B425" t="s">
        <v>24</v>
      </c>
      <c r="C425" t="s">
        <v>23</v>
      </c>
      <c r="D425">
        <v>2026</v>
      </c>
      <c r="F425" t="s">
        <v>25</v>
      </c>
      <c r="G425" t="s">
        <v>26</v>
      </c>
      <c r="H425" t="s">
        <v>27</v>
      </c>
      <c r="I425" t="s">
        <v>28</v>
      </c>
      <c r="K425" t="s">
        <v>469</v>
      </c>
      <c r="L425" t="s">
        <v>38</v>
      </c>
      <c r="M425">
        <v>27008</v>
      </c>
      <c r="N425">
        <v>1</v>
      </c>
      <c r="O425">
        <v>1</v>
      </c>
      <c r="P425">
        <v>8</v>
      </c>
      <c r="R425">
        <f>VLOOKUP($M425,[1]Plot_Construct_MT!$K:$N,3,FALSE)</f>
        <v>22</v>
      </c>
      <c r="S425">
        <f>VLOOKUP($M425,[1]Plot_Construct_MT!$K:$N,4,FALSE)</f>
        <v>5</v>
      </c>
      <c r="T425" t="str">
        <f>VLOOKUP(K425,[1]Plot_Construct_MT!$I:$O,7,FALSE)</f>
        <v>STAKE-CFT_Taichung_2025_WF1-VC_ETH4220-R13</v>
      </c>
    </row>
    <row r="426" spans="1:20" x14ac:dyDescent="0.25">
      <c r="A426" t="s">
        <v>45</v>
      </c>
      <c r="B426" t="s">
        <v>24</v>
      </c>
      <c r="C426" t="s">
        <v>23</v>
      </c>
      <c r="D426">
        <v>2026</v>
      </c>
      <c r="F426" t="s">
        <v>25</v>
      </c>
      <c r="G426" t="s">
        <v>26</v>
      </c>
      <c r="H426" t="s">
        <v>27</v>
      </c>
      <c r="I426" t="s">
        <v>28</v>
      </c>
      <c r="K426" t="s">
        <v>470</v>
      </c>
      <c r="L426" t="s">
        <v>33</v>
      </c>
      <c r="M426">
        <v>27009</v>
      </c>
      <c r="N426">
        <v>1</v>
      </c>
      <c r="P426">
        <v>9</v>
      </c>
      <c r="R426">
        <f>VLOOKUP($M426,[1]Plot_Construct_MT!$K:$N,3,FALSE)</f>
        <v>22</v>
      </c>
      <c r="S426">
        <f>VLOOKUP($M426,[1]Plot_Construct_MT!$K:$N,4,FALSE)</f>
        <v>6</v>
      </c>
      <c r="T426" t="str">
        <f>VLOOKUP(K426,[1]Plot_Construct_MT!$I:$O,7,FALSE)</f>
        <v>STAKE-CFT_Taichung_2025_WF1-ETH37490-6-R14</v>
      </c>
    </row>
    <row r="427" spans="1:20" x14ac:dyDescent="0.25">
      <c r="A427" t="s">
        <v>45</v>
      </c>
      <c r="B427" t="s">
        <v>24</v>
      </c>
      <c r="C427" t="s">
        <v>23</v>
      </c>
      <c r="D427">
        <v>2026</v>
      </c>
      <c r="F427" t="s">
        <v>25</v>
      </c>
      <c r="G427" t="s">
        <v>26</v>
      </c>
      <c r="H427" t="s">
        <v>27</v>
      </c>
      <c r="I427" t="s">
        <v>28</v>
      </c>
      <c r="K427" t="s">
        <v>471</v>
      </c>
      <c r="L427" t="s">
        <v>34</v>
      </c>
      <c r="M427">
        <v>27010</v>
      </c>
      <c r="N427">
        <v>1</v>
      </c>
      <c r="O427">
        <v>1</v>
      </c>
      <c r="P427">
        <v>10</v>
      </c>
      <c r="R427">
        <f>VLOOKUP($M427,[1]Plot_Construct_MT!$K:$N,3,FALSE)</f>
        <v>22</v>
      </c>
      <c r="S427">
        <f>VLOOKUP($M427,[1]Plot_Construct_MT!$K:$N,4,FALSE)</f>
        <v>7</v>
      </c>
      <c r="T427" t="str">
        <f>VLOOKUP(K427,[1]Plot_Construct_MT!$I:$O,7,FALSE)</f>
        <v>STAKE-CFT_Taichung_2025_WF1-VC_ETH4221-R11</v>
      </c>
    </row>
    <row r="428" spans="1:20" x14ac:dyDescent="0.25">
      <c r="A428" t="s">
        <v>45</v>
      </c>
      <c r="B428" t="s">
        <v>24</v>
      </c>
      <c r="C428" t="s">
        <v>23</v>
      </c>
      <c r="D428">
        <v>2026</v>
      </c>
      <c r="F428" t="s">
        <v>25</v>
      </c>
      <c r="G428" t="s">
        <v>26</v>
      </c>
      <c r="H428" t="s">
        <v>27</v>
      </c>
      <c r="I428" t="s">
        <v>28</v>
      </c>
      <c r="K428" t="s">
        <v>472</v>
      </c>
      <c r="L428" t="s">
        <v>39</v>
      </c>
      <c r="M428">
        <v>27011</v>
      </c>
      <c r="N428">
        <v>1</v>
      </c>
      <c r="P428">
        <v>11</v>
      </c>
      <c r="R428">
        <f>VLOOKUP($M428,[1]Plot_Construct_MT!$K:$N,3,FALSE)</f>
        <v>22</v>
      </c>
      <c r="S428">
        <f>VLOOKUP($M428,[1]Plot_Construct_MT!$K:$N,4,FALSE)</f>
        <v>8</v>
      </c>
      <c r="T428" t="str">
        <f>VLOOKUP(K428,[1]Plot_Construct_MT!$I:$O,7,FALSE)</f>
        <v>STAKE-CFT_Taichung_2025_WF1-C2-16_ETH4812-R16</v>
      </c>
    </row>
    <row r="429" spans="1:20" x14ac:dyDescent="0.25">
      <c r="A429" t="s">
        <v>45</v>
      </c>
      <c r="B429" t="s">
        <v>24</v>
      </c>
      <c r="C429" t="s">
        <v>23</v>
      </c>
      <c r="D429">
        <v>2026</v>
      </c>
      <c r="F429" t="s">
        <v>25</v>
      </c>
      <c r="G429" t="s">
        <v>26</v>
      </c>
      <c r="H429" t="s">
        <v>27</v>
      </c>
      <c r="I429" t="s">
        <v>28</v>
      </c>
      <c r="K429" t="s">
        <v>473</v>
      </c>
      <c r="L429" t="s">
        <v>42</v>
      </c>
      <c r="M429">
        <v>27012</v>
      </c>
      <c r="N429">
        <v>1</v>
      </c>
      <c r="P429">
        <v>12</v>
      </c>
      <c r="R429">
        <f>VLOOKUP($M429,[1]Plot_Construct_MT!$K:$N,3,FALSE)</f>
        <v>22</v>
      </c>
      <c r="S429">
        <f>VLOOKUP($M429,[1]Plot_Construct_MT!$K:$N,4,FALSE)</f>
        <v>9</v>
      </c>
      <c r="T429" t="str">
        <f>VLOOKUP(K429,[1]Plot_Construct_MT!$I:$O,7,FALSE)</f>
        <v>STAKE-CFT_Taichung_2025_WF1-C2-8_ETH4265-R7</v>
      </c>
    </row>
    <row r="430" spans="1:20" x14ac:dyDescent="0.25">
      <c r="A430" t="s">
        <v>45</v>
      </c>
      <c r="B430" t="s">
        <v>24</v>
      </c>
      <c r="C430" t="s">
        <v>23</v>
      </c>
      <c r="D430">
        <v>2026</v>
      </c>
      <c r="F430" t="s">
        <v>25</v>
      </c>
      <c r="G430" t="s">
        <v>26</v>
      </c>
      <c r="H430" t="s">
        <v>27</v>
      </c>
      <c r="I430" t="s">
        <v>28</v>
      </c>
      <c r="K430" t="s">
        <v>474</v>
      </c>
      <c r="L430" t="s">
        <v>40</v>
      </c>
      <c r="M430">
        <v>27013</v>
      </c>
      <c r="N430">
        <v>1</v>
      </c>
      <c r="P430">
        <v>13</v>
      </c>
      <c r="R430">
        <f>VLOOKUP($M430,[1]Plot_Construct_MT!$K:$N,3,FALSE)</f>
        <v>22</v>
      </c>
      <c r="S430">
        <f>VLOOKUP($M430,[1]Plot_Construct_MT!$K:$N,4,FALSE)</f>
        <v>10</v>
      </c>
      <c r="T430" t="str">
        <f>VLOOKUP(K430,[1]Plot_Construct_MT!$I:$O,7,FALSE)</f>
        <v>STAKE-CFT_Taichung_2025_WF1-C2-8_ETH4262-R16</v>
      </c>
    </row>
    <row r="431" spans="1:20" x14ac:dyDescent="0.25">
      <c r="A431" t="s">
        <v>45</v>
      </c>
      <c r="B431" t="s">
        <v>24</v>
      </c>
      <c r="C431" t="s">
        <v>23</v>
      </c>
      <c r="D431">
        <v>2026</v>
      </c>
      <c r="F431" t="s">
        <v>25</v>
      </c>
      <c r="G431" t="s">
        <v>26</v>
      </c>
      <c r="H431" t="s">
        <v>27</v>
      </c>
      <c r="I431" t="s">
        <v>28</v>
      </c>
      <c r="K431" t="s">
        <v>475</v>
      </c>
      <c r="L431" t="s">
        <v>35</v>
      </c>
      <c r="M431">
        <v>27014</v>
      </c>
      <c r="N431">
        <v>1</v>
      </c>
      <c r="O431">
        <v>1</v>
      </c>
      <c r="P431">
        <v>14</v>
      </c>
      <c r="R431">
        <f>VLOOKUP($M431,[1]Plot_Construct_MT!$K:$N,3,FALSE)</f>
        <v>22</v>
      </c>
      <c r="S431">
        <f>VLOOKUP($M431,[1]Plot_Construct_MT!$K:$N,4,FALSE)</f>
        <v>11</v>
      </c>
      <c r="T431" t="str">
        <f>VLOOKUP(K431,[1]Plot_Construct_MT!$I:$O,7,FALSE)</f>
        <v>STAKE-CFT_Taichung_2025_WF1-VC_ETH4234-R16</v>
      </c>
    </row>
    <row r="432" spans="1:20" x14ac:dyDescent="0.25">
      <c r="A432" t="s">
        <v>45</v>
      </c>
      <c r="B432" t="s">
        <v>24</v>
      </c>
      <c r="C432" t="s">
        <v>23</v>
      </c>
      <c r="D432">
        <v>2026</v>
      </c>
      <c r="F432" t="s">
        <v>25</v>
      </c>
      <c r="G432" t="s">
        <v>26</v>
      </c>
      <c r="H432" t="s">
        <v>27</v>
      </c>
      <c r="I432" t="s">
        <v>28</v>
      </c>
      <c r="K432" t="s">
        <v>476</v>
      </c>
      <c r="L432" t="s">
        <v>42</v>
      </c>
      <c r="M432">
        <v>27015</v>
      </c>
      <c r="N432">
        <v>1</v>
      </c>
      <c r="P432">
        <v>15</v>
      </c>
      <c r="R432">
        <f>VLOOKUP($M432,[1]Plot_Construct_MT!$K:$N,3,FALSE)</f>
        <v>22</v>
      </c>
      <c r="S432">
        <f>VLOOKUP($M432,[1]Plot_Construct_MT!$K:$N,4,FALSE)</f>
        <v>12</v>
      </c>
      <c r="T432" t="str">
        <f>VLOOKUP(K432,[1]Plot_Construct_MT!$I:$O,7,FALSE)</f>
        <v>STAKE-CFT_Taichung_2025_WF1-C2-8_ETH4265-R7</v>
      </c>
    </row>
    <row r="433" spans="1:20" x14ac:dyDescent="0.25">
      <c r="A433" t="s">
        <v>45</v>
      </c>
      <c r="B433" t="s">
        <v>24</v>
      </c>
      <c r="C433" t="s">
        <v>23</v>
      </c>
      <c r="D433">
        <v>2026</v>
      </c>
      <c r="F433" t="s">
        <v>25</v>
      </c>
      <c r="G433" t="s">
        <v>26</v>
      </c>
      <c r="H433" t="s">
        <v>27</v>
      </c>
      <c r="I433" t="s">
        <v>28</v>
      </c>
      <c r="K433" t="s">
        <v>477</v>
      </c>
      <c r="L433" t="s">
        <v>43</v>
      </c>
      <c r="M433">
        <v>27016</v>
      </c>
      <c r="N433">
        <v>1</v>
      </c>
      <c r="P433">
        <v>16</v>
      </c>
      <c r="R433">
        <f>VLOOKUP($M433,[1]Plot_Construct_MT!$K:$N,3,FALSE)</f>
        <v>22</v>
      </c>
      <c r="S433">
        <f>VLOOKUP($M433,[1]Plot_Construct_MT!$K:$N,4,FALSE)</f>
        <v>13</v>
      </c>
      <c r="T433" t="str">
        <f>VLOOKUP(K433,[1]Plot_Construct_MT!$I:$O,7,FALSE)</f>
        <v>STAKE-CFT_Taichung_2025_WF1-C2-16_ETH4808-R14</v>
      </c>
    </row>
    <row r="434" spans="1:20" x14ac:dyDescent="0.25">
      <c r="A434" t="s">
        <v>45</v>
      </c>
      <c r="B434" t="s">
        <v>24</v>
      </c>
      <c r="C434" t="s">
        <v>23</v>
      </c>
      <c r="D434">
        <v>2026</v>
      </c>
      <c r="F434" t="s">
        <v>25</v>
      </c>
      <c r="G434" t="s">
        <v>26</v>
      </c>
      <c r="H434" t="s">
        <v>27</v>
      </c>
      <c r="I434" t="s">
        <v>28</v>
      </c>
      <c r="K434" t="s">
        <v>478</v>
      </c>
      <c r="L434" t="s">
        <v>33</v>
      </c>
      <c r="M434">
        <v>28001</v>
      </c>
      <c r="N434">
        <v>1</v>
      </c>
      <c r="P434">
        <v>1</v>
      </c>
      <c r="R434">
        <f>VLOOKUP($M434,[1]Plot_Construct_MT!$K:$N,3,FALSE)</f>
        <v>22</v>
      </c>
      <c r="S434">
        <f>VLOOKUP($M434,[1]Plot_Construct_MT!$K:$N,4,FALSE)</f>
        <v>14</v>
      </c>
      <c r="T434" t="str">
        <f>VLOOKUP(K434,[1]Plot_Construct_MT!$I:$O,7,FALSE)</f>
        <v>STAKE-CFT_Taichung_2025_WF1-C2-16_ETH4813-R3</v>
      </c>
    </row>
    <row r="435" spans="1:20" x14ac:dyDescent="0.25">
      <c r="A435" t="s">
        <v>45</v>
      </c>
      <c r="B435" t="s">
        <v>24</v>
      </c>
      <c r="C435" t="s">
        <v>23</v>
      </c>
      <c r="D435">
        <v>2026</v>
      </c>
      <c r="F435" t="s">
        <v>25</v>
      </c>
      <c r="G435" t="s">
        <v>26</v>
      </c>
      <c r="H435" t="s">
        <v>27</v>
      </c>
      <c r="I435" t="s">
        <v>28</v>
      </c>
      <c r="K435" t="s">
        <v>479</v>
      </c>
      <c r="L435" t="s">
        <v>35</v>
      </c>
      <c r="M435">
        <v>28002</v>
      </c>
      <c r="N435">
        <v>1</v>
      </c>
      <c r="O435">
        <v>1</v>
      </c>
      <c r="P435">
        <v>2</v>
      </c>
      <c r="R435">
        <f>VLOOKUP($M435,[1]Plot_Construct_MT!$K:$N,3,FALSE)</f>
        <v>22</v>
      </c>
      <c r="S435">
        <f>VLOOKUP($M435,[1]Plot_Construct_MT!$K:$N,4,FALSE)</f>
        <v>15</v>
      </c>
      <c r="T435" t="str">
        <f>VLOOKUP(K435,[1]Plot_Construct_MT!$I:$O,7,FALSE)</f>
        <v>STAKE-CFT_Taichung_2025_WF1-VC_ETH4234-R6</v>
      </c>
    </row>
    <row r="436" spans="1:20" x14ac:dyDescent="0.25">
      <c r="A436" t="s">
        <v>45</v>
      </c>
      <c r="B436" t="s">
        <v>24</v>
      </c>
      <c r="C436" t="s">
        <v>23</v>
      </c>
      <c r="D436">
        <v>2026</v>
      </c>
      <c r="F436" t="s">
        <v>25</v>
      </c>
      <c r="G436" t="s">
        <v>26</v>
      </c>
      <c r="H436" t="s">
        <v>27</v>
      </c>
      <c r="I436" t="s">
        <v>28</v>
      </c>
      <c r="K436" t="s">
        <v>480</v>
      </c>
      <c r="L436" t="s">
        <v>39</v>
      </c>
      <c r="M436">
        <v>28003</v>
      </c>
      <c r="N436">
        <v>1</v>
      </c>
      <c r="P436">
        <v>3</v>
      </c>
      <c r="R436">
        <f>VLOOKUP($M436,[1]Plot_Construct_MT!$K:$N,3,FALSE)</f>
        <v>22</v>
      </c>
      <c r="S436">
        <f>VLOOKUP($M436,[1]Plot_Construct_MT!$K:$N,4,FALSE)</f>
        <v>16</v>
      </c>
      <c r="T436" t="str">
        <f>VLOOKUP(K436,[1]Plot_Construct_MT!$I:$O,7,FALSE)</f>
        <v>STAKE-CFT_Taichung_2025_WF1-C2-16_ETH4812-R16</v>
      </c>
    </row>
    <row r="437" spans="1:20" x14ac:dyDescent="0.25">
      <c r="A437" t="s">
        <v>45</v>
      </c>
      <c r="B437" t="s">
        <v>24</v>
      </c>
      <c r="C437" t="s">
        <v>23</v>
      </c>
      <c r="D437">
        <v>2026</v>
      </c>
      <c r="F437" t="s">
        <v>25</v>
      </c>
      <c r="G437" t="s">
        <v>26</v>
      </c>
      <c r="H437" t="s">
        <v>27</v>
      </c>
      <c r="I437" t="s">
        <v>28</v>
      </c>
      <c r="K437" t="s">
        <v>481</v>
      </c>
      <c r="L437" t="s">
        <v>37</v>
      </c>
      <c r="M437">
        <v>28004</v>
      </c>
      <c r="N437">
        <v>1</v>
      </c>
      <c r="P437">
        <v>4</v>
      </c>
      <c r="R437">
        <f>VLOOKUP($M437,[1]Plot_Construct_MT!$K:$N,3,FALSE)</f>
        <v>22</v>
      </c>
      <c r="S437">
        <f>VLOOKUP($M437,[1]Plot_Construct_MT!$K:$N,4,FALSE)</f>
        <v>17</v>
      </c>
      <c r="T437" t="str">
        <f>VLOOKUP(K437,[1]Plot_Construct_MT!$I:$O,7,FALSE)</f>
        <v>STAKE-CFT_Taichung_2025_WF1-C2-16_ETH4809-R12</v>
      </c>
    </row>
    <row r="438" spans="1:20" x14ac:dyDescent="0.25">
      <c r="A438" t="s">
        <v>45</v>
      </c>
      <c r="B438" t="s">
        <v>24</v>
      </c>
      <c r="C438" t="s">
        <v>23</v>
      </c>
      <c r="D438">
        <v>2026</v>
      </c>
      <c r="F438" t="s">
        <v>25</v>
      </c>
      <c r="G438" t="s">
        <v>26</v>
      </c>
      <c r="H438" t="s">
        <v>27</v>
      </c>
      <c r="I438" t="s">
        <v>28</v>
      </c>
      <c r="K438" t="s">
        <v>482</v>
      </c>
      <c r="L438" t="s">
        <v>34</v>
      </c>
      <c r="M438">
        <v>28005</v>
      </c>
      <c r="N438">
        <v>1</v>
      </c>
      <c r="O438">
        <v>1</v>
      </c>
      <c r="P438">
        <v>5</v>
      </c>
      <c r="R438">
        <f>VLOOKUP($M438,[1]Plot_Construct_MT!$K:$N,3,FALSE)</f>
        <v>22</v>
      </c>
      <c r="S438">
        <f>VLOOKUP($M438,[1]Plot_Construct_MT!$K:$N,4,FALSE)</f>
        <v>18</v>
      </c>
      <c r="T438" t="str">
        <f>VLOOKUP(K438,[1]Plot_Construct_MT!$I:$O,7,FALSE)</f>
        <v>STAKE-CFT_Taichung_2025_WF1-VC_ETH4221-R2</v>
      </c>
    </row>
    <row r="439" spans="1:20" x14ac:dyDescent="0.25">
      <c r="A439" t="s">
        <v>45</v>
      </c>
      <c r="B439" t="s">
        <v>24</v>
      </c>
      <c r="C439" t="s">
        <v>23</v>
      </c>
      <c r="D439">
        <v>2026</v>
      </c>
      <c r="F439" t="s">
        <v>25</v>
      </c>
      <c r="G439" t="s">
        <v>26</v>
      </c>
      <c r="H439" t="s">
        <v>27</v>
      </c>
      <c r="I439" t="s">
        <v>28</v>
      </c>
      <c r="K439" t="s">
        <v>483</v>
      </c>
      <c r="L439" t="s">
        <v>29</v>
      </c>
      <c r="M439">
        <v>28006</v>
      </c>
      <c r="N439">
        <v>1</v>
      </c>
      <c r="P439">
        <v>6</v>
      </c>
      <c r="R439">
        <f>VLOOKUP($M439,[1]Plot_Construct_MT!$K:$N,3,FALSE)</f>
        <v>22</v>
      </c>
      <c r="S439">
        <f>VLOOKUP($M439,[1]Plot_Construct_MT!$K:$N,4,FALSE)</f>
        <v>19</v>
      </c>
      <c r="T439" t="str">
        <f>VLOOKUP(K439,[1]Plot_Construct_MT!$I:$O,7,FALSE)</f>
        <v>STAKE-CFT_Taichung_2025_WF1-C2-8_ETH4261-R3</v>
      </c>
    </row>
    <row r="440" spans="1:20" x14ac:dyDescent="0.25">
      <c r="A440" t="s">
        <v>45</v>
      </c>
      <c r="B440" t="s">
        <v>24</v>
      </c>
      <c r="C440" t="s">
        <v>23</v>
      </c>
      <c r="D440">
        <v>2026</v>
      </c>
      <c r="F440" t="s">
        <v>25</v>
      </c>
      <c r="G440" t="s">
        <v>26</v>
      </c>
      <c r="H440" t="s">
        <v>27</v>
      </c>
      <c r="I440" t="s">
        <v>28</v>
      </c>
      <c r="K440" t="s">
        <v>484</v>
      </c>
      <c r="L440" t="s">
        <v>42</v>
      </c>
      <c r="M440">
        <v>28007</v>
      </c>
      <c r="N440">
        <v>1</v>
      </c>
      <c r="P440">
        <v>7</v>
      </c>
      <c r="R440">
        <f>VLOOKUP($M440,[1]Plot_Construct_MT!$K:$N,3,FALSE)</f>
        <v>22</v>
      </c>
      <c r="S440">
        <f>VLOOKUP($M440,[1]Plot_Construct_MT!$K:$N,4,FALSE)</f>
        <v>20</v>
      </c>
      <c r="T440" t="str">
        <f>VLOOKUP(K440,[1]Plot_Construct_MT!$I:$O,7,FALSE)</f>
        <v>STAKE-CFT_Taichung_2025_WF1-C2-8_ETH4265-R7</v>
      </c>
    </row>
    <row r="441" spans="1:20" x14ac:dyDescent="0.25">
      <c r="A441" t="s">
        <v>45</v>
      </c>
      <c r="B441" t="s">
        <v>24</v>
      </c>
      <c r="C441" t="s">
        <v>23</v>
      </c>
      <c r="D441">
        <v>2026</v>
      </c>
      <c r="F441" t="s">
        <v>25</v>
      </c>
      <c r="G441" t="s">
        <v>26</v>
      </c>
      <c r="H441" t="s">
        <v>27</v>
      </c>
      <c r="I441" t="s">
        <v>28</v>
      </c>
      <c r="K441" t="s">
        <v>485</v>
      </c>
      <c r="L441" t="s">
        <v>43</v>
      </c>
      <c r="M441">
        <v>28008</v>
      </c>
      <c r="N441">
        <v>1</v>
      </c>
      <c r="P441">
        <v>8</v>
      </c>
      <c r="R441">
        <f>VLOOKUP($M441,[1]Plot_Construct_MT!$K:$N,3,FALSE)</f>
        <v>22</v>
      </c>
      <c r="S441">
        <f>VLOOKUP($M441,[1]Plot_Construct_MT!$K:$N,4,FALSE)</f>
        <v>21</v>
      </c>
      <c r="T441" t="str">
        <f>VLOOKUP(K441,[1]Plot_Construct_MT!$I:$O,7,FALSE)</f>
        <v>STAKE-CFT_Taichung_2025_WF1-C2-16_ETH4808-R11</v>
      </c>
    </row>
    <row r="442" spans="1:20" x14ac:dyDescent="0.25">
      <c r="A442" t="s">
        <v>45</v>
      </c>
      <c r="B442" t="s">
        <v>24</v>
      </c>
      <c r="C442" t="s">
        <v>23</v>
      </c>
      <c r="D442">
        <v>2026</v>
      </c>
      <c r="F442" t="s">
        <v>25</v>
      </c>
      <c r="G442" t="s">
        <v>26</v>
      </c>
      <c r="H442" t="s">
        <v>27</v>
      </c>
      <c r="I442" t="s">
        <v>28</v>
      </c>
      <c r="K442" t="s">
        <v>486</v>
      </c>
      <c r="L442" t="s">
        <v>36</v>
      </c>
      <c r="M442">
        <v>28009</v>
      </c>
      <c r="N442">
        <v>1</v>
      </c>
      <c r="O442">
        <v>1</v>
      </c>
      <c r="P442">
        <v>9</v>
      </c>
      <c r="R442">
        <f>VLOOKUP($M442,[1]Plot_Construct_MT!$K:$N,3,FALSE)</f>
        <v>22</v>
      </c>
      <c r="S442">
        <f>VLOOKUP($M442,[1]Plot_Construct_MT!$K:$N,4,FALSE)</f>
        <v>22</v>
      </c>
      <c r="T442" t="str">
        <f>VLOOKUP(K442,[1]Plot_Construct_MT!$I:$O,7,FALSE)</f>
        <v>STAKE-CFT_Taichung_2025_WF1-VC_ETH4218-R14</v>
      </c>
    </row>
  </sheetData>
  <autoFilter ref="A1:W442" xr:uid="{8C29211B-3851-44F9-99A9-D8F6B8238405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2026-03-26T12:29:43Z</dcterms:created>
  <dcterms:modified xsi:type="dcterms:W3CDTF">2026-04-01T07:51:31Z</dcterms:modified>
</cp:coreProperties>
</file>